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45" activeTab="8"/>
  </bookViews>
  <sheets>
    <sheet name="prélicencié" sheetId="10" r:id="rId1"/>
    <sheet name="poussin" sheetId="13" r:id="rId2"/>
    <sheet name="pupille" sheetId="14" r:id="rId3"/>
    <sheet name="benjamin" sheetId="15" r:id="rId4"/>
    <sheet name="minime" sheetId="16" r:id="rId5"/>
    <sheet name="cadet" sheetId="17" r:id="rId6"/>
    <sheet name="17 39 ans" sheetId="18" r:id="rId7"/>
    <sheet name="40 ans et +" sheetId="19" r:id="rId8"/>
    <sheet name="Clt Clubs" sheetId="20" r:id="rId9"/>
  </sheets>
  <externalReferences>
    <externalReference r:id="rId10"/>
  </externalReferences>
  <definedNames>
    <definedName name="ee">[1]Partants!$A$7:$F$1414</definedName>
  </definedNames>
  <calcPr calcId="124519"/>
</workbook>
</file>

<file path=xl/calcChain.xml><?xml version="1.0" encoding="utf-8"?>
<calcChain xmlns="http://schemas.openxmlformats.org/spreadsheetml/2006/main">
  <c r="N6" i="13"/>
  <c r="E9" i="20"/>
  <c r="E7"/>
  <c r="E6"/>
  <c r="E8"/>
  <c r="E5"/>
  <c r="E4"/>
  <c r="N4" i="19"/>
  <c r="N5"/>
  <c r="N7" i="18"/>
  <c r="N16"/>
  <c r="N13"/>
  <c r="N14"/>
  <c r="N12"/>
  <c r="N17"/>
  <c r="N12" i="17"/>
  <c r="N16"/>
  <c r="N15"/>
  <c r="N14"/>
  <c r="N13"/>
  <c r="N11" i="16"/>
  <c r="N12"/>
  <c r="N14"/>
  <c r="N10" i="15"/>
  <c r="N13"/>
  <c r="N15"/>
  <c r="N16"/>
  <c r="N14"/>
  <c r="N13" i="14"/>
  <c r="N12"/>
  <c r="N14"/>
  <c r="N16"/>
  <c r="N17"/>
  <c r="N6" i="10"/>
  <c r="N11"/>
  <c r="N14"/>
  <c r="N11" i="13"/>
  <c r="N12"/>
  <c r="N14"/>
  <c r="N16"/>
  <c r="N12" i="10"/>
  <c r="N8" i="19"/>
  <c r="N12"/>
  <c r="N10"/>
  <c r="N9"/>
  <c r="N11"/>
  <c r="N7"/>
  <c r="N6"/>
  <c r="N5" i="18"/>
  <c r="N15"/>
  <c r="N8"/>
  <c r="N11"/>
  <c r="N9"/>
  <c r="N10"/>
  <c r="N6"/>
  <c r="N4"/>
  <c r="N11" i="17"/>
  <c r="N8"/>
  <c r="N5"/>
  <c r="N9"/>
  <c r="N7"/>
  <c r="N6"/>
  <c r="N4"/>
  <c r="N10"/>
  <c r="N15" i="16"/>
  <c r="N6"/>
  <c r="N9"/>
  <c r="N13"/>
  <c r="N8"/>
  <c r="N10"/>
  <c r="N4"/>
  <c r="N7"/>
  <c r="N5"/>
  <c r="N17" i="15"/>
  <c r="N5"/>
  <c r="N7"/>
  <c r="N6"/>
  <c r="N12"/>
  <c r="N11"/>
  <c r="N8"/>
  <c r="N9"/>
  <c r="N4"/>
  <c r="N9" i="14"/>
  <c r="N10"/>
  <c r="N7"/>
  <c r="N6"/>
  <c r="N8"/>
  <c r="N15"/>
  <c r="N11"/>
  <c r="N5"/>
  <c r="N4"/>
  <c r="N15" i="13"/>
  <c r="N10"/>
  <c r="N9"/>
  <c r="N13"/>
  <c r="N8"/>
  <c r="N5"/>
  <c r="N7"/>
  <c r="N4"/>
  <c r="N4" i="10"/>
  <c r="N10"/>
  <c r="N7"/>
  <c r="N8"/>
  <c r="N13"/>
  <c r="N9"/>
  <c r="N15"/>
  <c r="N5"/>
</calcChain>
</file>

<file path=xl/sharedStrings.xml><?xml version="1.0" encoding="utf-8"?>
<sst xmlns="http://schemas.openxmlformats.org/spreadsheetml/2006/main" count="520" uniqueCount="218">
  <si>
    <t>points</t>
  </si>
  <si>
    <t>brass</t>
  </si>
  <si>
    <t>NOM</t>
  </si>
  <si>
    <t>Prénom</t>
  </si>
  <si>
    <t>Club</t>
  </si>
  <si>
    <t>class</t>
  </si>
  <si>
    <t>CA 56</t>
  </si>
  <si>
    <t>SARZEAU</t>
  </si>
  <si>
    <t>LORIENT</t>
  </si>
  <si>
    <t>HENNEBONT</t>
  </si>
  <si>
    <t>LA TRINITE SURZUR</t>
  </si>
  <si>
    <t>THEIX</t>
  </si>
  <si>
    <t>BMX - pré licencié</t>
  </si>
  <si>
    <t>BMX - pupille</t>
  </si>
  <si>
    <t>BMX - poussin</t>
  </si>
  <si>
    <t>BMX - benjamin</t>
  </si>
  <si>
    <t>BMX - minime</t>
  </si>
  <si>
    <t>BMX - cadet</t>
  </si>
  <si>
    <t>BMX - 17/39 ans</t>
  </si>
  <si>
    <t>BMX - 40 ans et +</t>
  </si>
  <si>
    <t>GIGAN</t>
  </si>
  <si>
    <t>Sacha</t>
  </si>
  <si>
    <t>VS de Rhuys</t>
  </si>
  <si>
    <t>GUIHENEUF</t>
  </si>
  <si>
    <t>Ewenn</t>
  </si>
  <si>
    <t>Hennebont BMX</t>
  </si>
  <si>
    <t xml:space="preserve">DENIS </t>
  </si>
  <si>
    <t>Timéo</t>
  </si>
  <si>
    <t>FOURNIER</t>
  </si>
  <si>
    <t>Keis</t>
  </si>
  <si>
    <t>Kitchen Rider PV</t>
  </si>
  <si>
    <t>SACCOLETTO</t>
  </si>
  <si>
    <t>Alan</t>
  </si>
  <si>
    <t>BOUQUET</t>
  </si>
  <si>
    <t>Elouan</t>
  </si>
  <si>
    <t>BOISSIER</t>
  </si>
  <si>
    <t>Quentin</t>
  </si>
  <si>
    <t>LE DAMANY BRIALIX</t>
  </si>
  <si>
    <t>Yannis</t>
  </si>
  <si>
    <t>Pierre Marie BMX</t>
  </si>
  <si>
    <t>CAFFIAU</t>
  </si>
  <si>
    <t>Kyliann</t>
  </si>
  <si>
    <t>Théo</t>
  </si>
  <si>
    <t>JEGOUSSE</t>
  </si>
  <si>
    <t>César</t>
  </si>
  <si>
    <t>BMX Theix</t>
  </si>
  <si>
    <t>BERARD</t>
  </si>
  <si>
    <t>Milan</t>
  </si>
  <si>
    <t>Mathieu</t>
  </si>
  <si>
    <t xml:space="preserve">TOULLIOU </t>
  </si>
  <si>
    <t>Lorient BMX</t>
  </si>
  <si>
    <t>BERNAUDAT</t>
  </si>
  <si>
    <t>Ethan</t>
  </si>
  <si>
    <t>MALEVILLE</t>
  </si>
  <si>
    <t>Swann</t>
  </si>
  <si>
    <t>MEBROUK</t>
  </si>
  <si>
    <t>Samuel</t>
  </si>
  <si>
    <t>LE MOUILLOUR</t>
  </si>
  <si>
    <t>Dylan</t>
  </si>
  <si>
    <t xml:space="preserve">BOISSON </t>
  </si>
  <si>
    <t>Louise</t>
  </si>
  <si>
    <t>BOULHO-ROUL</t>
  </si>
  <si>
    <t>Fabio</t>
  </si>
  <si>
    <t xml:space="preserve">BMX Theix </t>
  </si>
  <si>
    <t>HERVIO</t>
  </si>
  <si>
    <t>Simon</t>
  </si>
  <si>
    <t>HALGATTE</t>
  </si>
  <si>
    <t>Titouan</t>
  </si>
  <si>
    <t>RUBAUD</t>
  </si>
  <si>
    <t>Axel</t>
  </si>
  <si>
    <t>GUEZELLO</t>
  </si>
  <si>
    <t>Baptiste</t>
  </si>
  <si>
    <t>GALLERNE</t>
  </si>
  <si>
    <t>LECLERC</t>
  </si>
  <si>
    <t>Marin</t>
  </si>
  <si>
    <t>VS De Rhuys</t>
  </si>
  <si>
    <t>GAINCHE</t>
  </si>
  <si>
    <t>Valentin</t>
  </si>
  <si>
    <t>NAEL</t>
  </si>
  <si>
    <t>Elouen</t>
  </si>
  <si>
    <t>AVRIL</t>
  </si>
  <si>
    <t>Killian</t>
  </si>
  <si>
    <t>BOERLEN</t>
  </si>
  <si>
    <t>Martin</t>
  </si>
  <si>
    <t>FUSELIER</t>
  </si>
  <si>
    <t>Noann</t>
  </si>
  <si>
    <t>ACCARD</t>
  </si>
  <si>
    <t>Léo</t>
  </si>
  <si>
    <t>GALIC</t>
  </si>
  <si>
    <t>Lenny</t>
  </si>
  <si>
    <t>CANALE</t>
  </si>
  <si>
    <t>Evan</t>
  </si>
  <si>
    <t>JACK</t>
  </si>
  <si>
    <t>Peter</t>
  </si>
  <si>
    <t>LE MEILLOUR</t>
  </si>
  <si>
    <t>Antoine</t>
  </si>
  <si>
    <t xml:space="preserve">LE PENNEC </t>
  </si>
  <si>
    <t>Mattéo</t>
  </si>
  <si>
    <t>FOREST</t>
  </si>
  <si>
    <t>Thibault</t>
  </si>
  <si>
    <t>LE MOIGNE</t>
  </si>
  <si>
    <t>Yohan</t>
  </si>
  <si>
    <t>AUBIN</t>
  </si>
  <si>
    <t>Adam</t>
  </si>
  <si>
    <t>GUIGO</t>
  </si>
  <si>
    <t>Merlin</t>
  </si>
  <si>
    <t>MONFORT</t>
  </si>
  <si>
    <t>SANCHEZ</t>
  </si>
  <si>
    <t>MABIRE</t>
  </si>
  <si>
    <t>LE CALVE</t>
  </si>
  <si>
    <t>LE POGAM</t>
  </si>
  <si>
    <t>Ewen</t>
  </si>
  <si>
    <t>Alix</t>
  </si>
  <si>
    <t>LE GOUSSE</t>
  </si>
  <si>
    <t>Matthieu</t>
  </si>
  <si>
    <t>GUEGAN</t>
  </si>
  <si>
    <t>Enzo</t>
  </si>
  <si>
    <t>BOISGARD</t>
  </si>
  <si>
    <t>Jason</t>
  </si>
  <si>
    <t>CAUDAL</t>
  </si>
  <si>
    <t>Jérémy</t>
  </si>
  <si>
    <t>BOUKROUBA LE MEITOUR</t>
  </si>
  <si>
    <t>Karim</t>
  </si>
  <si>
    <t>CAIRE</t>
  </si>
  <si>
    <t>Kalvin</t>
  </si>
  <si>
    <t>THOMAS</t>
  </si>
  <si>
    <t>PRELL</t>
  </si>
  <si>
    <t>Benoit</t>
  </si>
  <si>
    <t>ROUSSEAU</t>
  </si>
  <si>
    <t>Yann</t>
  </si>
  <si>
    <t>CADORET</t>
  </si>
  <si>
    <t>Arnaud</t>
  </si>
  <si>
    <t>Vincent</t>
  </si>
  <si>
    <t>Philippe</t>
  </si>
  <si>
    <t>FLEGEAU</t>
  </si>
  <si>
    <t>Sébastien</t>
  </si>
  <si>
    <t>TREBOSSEN</t>
  </si>
  <si>
    <t>Eric</t>
  </si>
  <si>
    <t>François</t>
  </si>
  <si>
    <t>Soan</t>
  </si>
  <si>
    <t>HINDRE</t>
  </si>
  <si>
    <t>Maxence</t>
  </si>
  <si>
    <t>VS DE Rhuys</t>
  </si>
  <si>
    <t>BONNEVIALLE</t>
  </si>
  <si>
    <t>GRUYER</t>
  </si>
  <si>
    <t>Estéban</t>
  </si>
  <si>
    <t>HELIO</t>
  </si>
  <si>
    <t>Swan</t>
  </si>
  <si>
    <t>KROLIK</t>
  </si>
  <si>
    <t>DA GAMA</t>
  </si>
  <si>
    <t>Adriano</t>
  </si>
  <si>
    <t>GAMACHE</t>
  </si>
  <si>
    <t>Maël</t>
  </si>
  <si>
    <t>Lyam</t>
  </si>
  <si>
    <t>BOWDEN</t>
  </si>
  <si>
    <t>KERMORVANT</t>
  </si>
  <si>
    <t>Clément</t>
  </si>
  <si>
    <t>LE COQ</t>
  </si>
  <si>
    <t>GRARE</t>
  </si>
  <si>
    <t>Ylan</t>
  </si>
  <si>
    <t>ARDEVEN</t>
  </si>
  <si>
    <t>LE GUEVEL</t>
  </si>
  <si>
    <t>Loïc</t>
  </si>
  <si>
    <t>Lény</t>
  </si>
  <si>
    <t>BENETEAU</t>
  </si>
  <si>
    <t>Jonass</t>
  </si>
  <si>
    <t>MARGNOUX</t>
  </si>
  <si>
    <t>Gabriel</t>
  </si>
  <si>
    <t>MAHE</t>
  </si>
  <si>
    <t>BODOLEC</t>
  </si>
  <si>
    <t>Thomas</t>
  </si>
  <si>
    <t>JOSSELIN</t>
  </si>
  <si>
    <t>Elouann</t>
  </si>
  <si>
    <t>Ilan</t>
  </si>
  <si>
    <t>BOISSON</t>
  </si>
  <si>
    <t>Aurélien</t>
  </si>
  <si>
    <t>EVENO</t>
  </si>
  <si>
    <t>Cédric</t>
  </si>
  <si>
    <t>NICOL</t>
  </si>
  <si>
    <t>Tom</t>
  </si>
  <si>
    <t>BARON</t>
  </si>
  <si>
    <t>Mathis</t>
  </si>
  <si>
    <t>BERNARD</t>
  </si>
  <si>
    <t>HENRIO</t>
  </si>
  <si>
    <t>LE TRUDET</t>
  </si>
  <si>
    <t>JOSSE</t>
  </si>
  <si>
    <t>QUERO</t>
  </si>
  <si>
    <t>Kévin</t>
  </si>
  <si>
    <t>LE FLOCH</t>
  </si>
  <si>
    <t>Yohann</t>
  </si>
  <si>
    <t>BERRIGAUD</t>
  </si>
  <si>
    <t>Kylian</t>
  </si>
  <si>
    <t>HEURBIZE</t>
  </si>
  <si>
    <t>Joffrey</t>
  </si>
  <si>
    <t>Lionel</t>
  </si>
  <si>
    <t>Johann</t>
  </si>
  <si>
    <t>DAVID</t>
  </si>
  <si>
    <t>ERNOTTE</t>
  </si>
  <si>
    <t>Salomé</t>
  </si>
  <si>
    <t>Classement par points - clubs CA56</t>
  </si>
  <si>
    <t>1er</t>
  </si>
  <si>
    <t>2ème</t>
  </si>
  <si>
    <t>3ème</t>
  </si>
  <si>
    <t>4ème</t>
  </si>
  <si>
    <t>5ème</t>
  </si>
  <si>
    <t>HENNEBONT BMX</t>
  </si>
  <si>
    <t>VS De RHUYS</t>
  </si>
  <si>
    <t>LORIENT BMX</t>
  </si>
  <si>
    <t>KITCHEN RIDER P.V.</t>
  </si>
  <si>
    <t>BMX THEIX</t>
  </si>
  <si>
    <t>PIERRE MARIE BMX</t>
  </si>
  <si>
    <t>Catégorie</t>
  </si>
  <si>
    <t>Total</t>
  </si>
  <si>
    <t xml:space="preserve">BMX - Détail classement des clubs </t>
  </si>
  <si>
    <t>Poussins</t>
  </si>
  <si>
    <t>Pupilles</t>
  </si>
  <si>
    <t>Pré-licenciés</t>
  </si>
  <si>
    <t>KITCHEN RIDER PAYS DE VANNES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</si>
</sst>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Black"/>
      <family val="2"/>
    </font>
    <font>
      <sz val="16"/>
      <name val="Arial Black"/>
      <family val="2"/>
    </font>
    <font>
      <b/>
      <sz val="9"/>
      <color rgb="FFFF0000"/>
      <name val="Comic Sans MS"/>
      <family val="4"/>
    </font>
    <font>
      <b/>
      <sz val="10"/>
      <name val="Calibri"/>
      <family val="2"/>
      <scheme val="minor"/>
    </font>
    <font>
      <sz val="11"/>
      <name val="Times New Roman"/>
      <family val="1"/>
    </font>
    <font>
      <b/>
      <sz val="8"/>
      <name val="Calibri"/>
      <family val="2"/>
      <scheme val="minor"/>
    </font>
    <font>
      <b/>
      <sz val="16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i/>
      <sz val="12"/>
      <name val="Comic Sans MS"/>
      <family val="4"/>
    </font>
    <font>
      <b/>
      <sz val="14"/>
      <name val="Comic Sans MS"/>
      <family val="4"/>
    </font>
    <font>
      <sz val="12"/>
      <name val="Comic Sans MS"/>
      <family val="4"/>
    </font>
    <font>
      <b/>
      <i/>
      <u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1" fillId="2" borderId="3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2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4" fillId="5" borderId="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14" fontId="4" fillId="5" borderId="7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Continuous"/>
    </xf>
    <xf numFmtId="0" fontId="5" fillId="5" borderId="1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Continuous"/>
    </xf>
    <xf numFmtId="0" fontId="6" fillId="5" borderId="7" xfId="0" applyFont="1" applyFill="1" applyBorder="1"/>
    <xf numFmtId="0" fontId="6" fillId="5" borderId="6" xfId="0" applyFont="1" applyFill="1" applyBorder="1"/>
    <xf numFmtId="0" fontId="7" fillId="5" borderId="9" xfId="0" applyFont="1" applyFill="1" applyBorder="1" applyAlignment="1">
      <alignment horizontal="left"/>
    </xf>
    <xf numFmtId="0" fontId="6" fillId="5" borderId="11" xfId="0" applyFont="1" applyFill="1" applyBorder="1"/>
    <xf numFmtId="0" fontId="3" fillId="4" borderId="4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left"/>
    </xf>
    <xf numFmtId="0" fontId="8" fillId="5" borderId="8" xfId="0" applyFont="1" applyFill="1" applyBorder="1" applyAlignment="1">
      <alignment horizontal="centerContinuous"/>
    </xf>
    <xf numFmtId="0" fontId="9" fillId="5" borderId="10" xfId="0" applyFont="1" applyFill="1" applyBorder="1" applyAlignment="1">
      <alignment horizontal="centerContinuous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5" fontId="11" fillId="5" borderId="9" xfId="0" applyNumberFormat="1" applyFont="1" applyFill="1" applyBorder="1" applyAlignment="1">
      <alignment horizontal="centerContinuous"/>
    </xf>
    <xf numFmtId="16" fontId="8" fillId="5" borderId="6" xfId="0" applyNumberFormat="1" applyFont="1" applyFill="1" applyBorder="1" applyAlignment="1">
      <alignment horizontal="centerContinuous"/>
    </xf>
    <xf numFmtId="0" fontId="12" fillId="2" borderId="1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6" xfId="0" applyFont="1" applyFill="1" applyBorder="1" applyAlignment="1"/>
    <xf numFmtId="0" fontId="17" fillId="2" borderId="0" xfId="0" applyFont="1" applyFill="1" applyBorder="1" applyAlignment="1">
      <alignment horizontal="right"/>
    </xf>
    <xf numFmtId="0" fontId="1" fillId="2" borderId="17" xfId="0" applyFont="1" applyFill="1" applyBorder="1"/>
    <xf numFmtId="0" fontId="17" fillId="2" borderId="18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/>
    <xf numFmtId="0" fontId="18" fillId="6" borderId="20" xfId="0" applyFont="1" applyFill="1" applyBorder="1"/>
    <xf numFmtId="0" fontId="19" fillId="6" borderId="21" xfId="0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/>
    </xf>
    <xf numFmtId="0" fontId="20" fillId="6" borderId="23" xfId="0" applyFont="1" applyFill="1" applyBorder="1"/>
    <xf numFmtId="0" fontId="21" fillId="6" borderId="3" xfId="0" applyFont="1" applyFill="1" applyBorder="1" applyAlignment="1">
      <alignment horizontal="center"/>
    </xf>
    <xf numFmtId="0" fontId="21" fillId="6" borderId="24" xfId="0" applyFont="1" applyFill="1" applyBorder="1" applyAlignment="1">
      <alignment horizontal="center"/>
    </xf>
    <xf numFmtId="0" fontId="22" fillId="0" borderId="0" xfId="0" applyFont="1"/>
    <xf numFmtId="0" fontId="23" fillId="0" borderId="3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13" fillId="2" borderId="9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MINI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activeCell="D19" sqref="D19:D22"/>
    </sheetView>
  </sheetViews>
  <sheetFormatPr baseColWidth="10" defaultRowHeight="15"/>
  <cols>
    <col min="1" max="1" width="20.5703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>
      <c r="A1" s="19"/>
      <c r="B1" s="18"/>
      <c r="C1" s="18"/>
      <c r="D1" s="12">
        <v>42819</v>
      </c>
      <c r="E1" s="15"/>
      <c r="F1" s="12">
        <v>42847</v>
      </c>
      <c r="G1" s="15"/>
      <c r="H1" s="12">
        <v>42918</v>
      </c>
      <c r="I1" s="15"/>
      <c r="J1" s="14">
        <v>43016</v>
      </c>
      <c r="K1" s="14"/>
      <c r="L1" s="30">
        <v>43023</v>
      </c>
      <c r="M1" s="24"/>
      <c r="N1" s="10" t="s">
        <v>0</v>
      </c>
    </row>
    <row r="2" spans="1:16" s="1" customFormat="1" ht="25.5" thickBot="1">
      <c r="A2" s="20" t="s">
        <v>12</v>
      </c>
      <c r="B2" s="21"/>
      <c r="C2" s="21"/>
      <c r="D2" s="23" t="s">
        <v>9</v>
      </c>
      <c r="E2" s="17"/>
      <c r="F2" s="13" t="s">
        <v>8</v>
      </c>
      <c r="G2" s="17"/>
      <c r="H2" s="23" t="s">
        <v>10</v>
      </c>
      <c r="I2" s="17"/>
      <c r="J2" s="16" t="s">
        <v>11</v>
      </c>
      <c r="K2" s="16"/>
      <c r="L2" s="29" t="s">
        <v>7</v>
      </c>
      <c r="M2" s="25"/>
      <c r="N2" s="11" t="s">
        <v>1</v>
      </c>
    </row>
    <row r="3" spans="1:16" s="3" customFormat="1" ht="16.5">
      <c r="A3" s="8" t="s">
        <v>2</v>
      </c>
      <c r="B3" s="8" t="s">
        <v>3</v>
      </c>
      <c r="C3" s="8" t="s">
        <v>4</v>
      </c>
      <c r="D3" s="9" t="s">
        <v>5</v>
      </c>
      <c r="E3" s="9" t="s">
        <v>0</v>
      </c>
      <c r="F3" s="9" t="s">
        <v>5</v>
      </c>
      <c r="G3" s="9" t="s">
        <v>0</v>
      </c>
      <c r="H3" s="9" t="s">
        <v>5</v>
      </c>
      <c r="I3" s="9" t="s">
        <v>0</v>
      </c>
      <c r="J3" s="9" t="s">
        <v>5</v>
      </c>
      <c r="K3" s="22" t="s">
        <v>0</v>
      </c>
      <c r="L3" s="9" t="s">
        <v>5</v>
      </c>
      <c r="M3" s="9" t="s">
        <v>0</v>
      </c>
      <c r="N3" s="2" t="s">
        <v>6</v>
      </c>
    </row>
    <row r="4" spans="1:16" s="1" customFormat="1" ht="16.5">
      <c r="A4" s="4" t="s">
        <v>23</v>
      </c>
      <c r="B4" s="4" t="s">
        <v>24</v>
      </c>
      <c r="C4" s="4" t="s">
        <v>25</v>
      </c>
      <c r="D4" s="4">
        <v>1</v>
      </c>
      <c r="E4" s="4">
        <v>20</v>
      </c>
      <c r="F4" s="4">
        <v>3</v>
      </c>
      <c r="G4" s="4">
        <v>14</v>
      </c>
      <c r="H4" s="4">
        <v>3</v>
      </c>
      <c r="I4" s="4">
        <v>14</v>
      </c>
      <c r="J4" s="4">
        <v>2</v>
      </c>
      <c r="K4" s="4">
        <v>17</v>
      </c>
      <c r="L4" s="7">
        <v>3</v>
      </c>
      <c r="M4" s="7">
        <v>14</v>
      </c>
      <c r="N4" s="5">
        <f t="shared" ref="N4:N15" si="0">+M4+K4+I4+G4+E4</f>
        <v>79</v>
      </c>
      <c r="O4" s="6"/>
      <c r="P4" s="6"/>
    </row>
    <row r="5" spans="1:16" s="1" customFormat="1" ht="16.5">
      <c r="A5" s="4" t="s">
        <v>20</v>
      </c>
      <c r="B5" s="4" t="s">
        <v>21</v>
      </c>
      <c r="C5" s="4" t="s">
        <v>22</v>
      </c>
      <c r="D5" s="4"/>
      <c r="E5" s="4"/>
      <c r="F5" s="4">
        <v>1</v>
      </c>
      <c r="G5" s="4">
        <v>20</v>
      </c>
      <c r="H5" s="4">
        <v>2</v>
      </c>
      <c r="I5" s="4">
        <v>17</v>
      </c>
      <c r="J5" s="4">
        <v>1</v>
      </c>
      <c r="K5" s="4">
        <v>20</v>
      </c>
      <c r="L5" s="4">
        <v>2</v>
      </c>
      <c r="M5" s="4">
        <v>17</v>
      </c>
      <c r="N5" s="5">
        <f t="shared" si="0"/>
        <v>74</v>
      </c>
      <c r="O5" s="6"/>
      <c r="P5" s="6"/>
    </row>
    <row r="6" spans="1:16" s="1" customFormat="1" ht="16.5">
      <c r="A6" s="4" t="s">
        <v>151</v>
      </c>
      <c r="B6" s="4" t="s">
        <v>152</v>
      </c>
      <c r="C6" s="4" t="s">
        <v>50</v>
      </c>
      <c r="D6" s="4"/>
      <c r="E6" s="4"/>
      <c r="F6" s="4">
        <v>2</v>
      </c>
      <c r="G6" s="4">
        <v>17</v>
      </c>
      <c r="H6" s="4">
        <v>1</v>
      </c>
      <c r="I6" s="4">
        <v>20</v>
      </c>
      <c r="J6" s="4"/>
      <c r="K6" s="4"/>
      <c r="L6" s="4">
        <v>1</v>
      </c>
      <c r="M6" s="4">
        <v>20</v>
      </c>
      <c r="N6" s="5">
        <f t="shared" si="0"/>
        <v>57</v>
      </c>
    </row>
    <row r="7" spans="1:16" s="1" customFormat="1" ht="16.5">
      <c r="A7" s="4" t="s">
        <v>28</v>
      </c>
      <c r="B7" s="4" t="s">
        <v>29</v>
      </c>
      <c r="C7" s="4" t="s">
        <v>30</v>
      </c>
      <c r="D7" s="4">
        <v>3</v>
      </c>
      <c r="E7" s="4">
        <v>14</v>
      </c>
      <c r="F7" s="4">
        <v>5</v>
      </c>
      <c r="G7" s="4">
        <v>9</v>
      </c>
      <c r="H7" s="4">
        <v>5</v>
      </c>
      <c r="I7" s="4">
        <v>9</v>
      </c>
      <c r="J7" s="4">
        <v>4</v>
      </c>
      <c r="K7" s="4">
        <v>11</v>
      </c>
      <c r="L7" s="4">
        <v>4</v>
      </c>
      <c r="M7" s="4">
        <v>11</v>
      </c>
      <c r="N7" s="5">
        <f t="shared" si="0"/>
        <v>54</v>
      </c>
      <c r="O7" s="6"/>
      <c r="P7" s="6"/>
    </row>
    <row r="8" spans="1:16" s="1" customFormat="1" ht="16.5">
      <c r="A8" s="4" t="s">
        <v>31</v>
      </c>
      <c r="B8" s="4" t="s">
        <v>32</v>
      </c>
      <c r="C8" s="4" t="s">
        <v>25</v>
      </c>
      <c r="D8" s="4">
        <v>2</v>
      </c>
      <c r="E8" s="4">
        <v>17</v>
      </c>
      <c r="F8" s="4">
        <v>4</v>
      </c>
      <c r="G8" s="4">
        <v>11</v>
      </c>
      <c r="H8" s="4">
        <v>8</v>
      </c>
      <c r="I8" s="4">
        <v>3</v>
      </c>
      <c r="J8" s="4">
        <v>5</v>
      </c>
      <c r="K8" s="4">
        <v>9</v>
      </c>
      <c r="L8" s="4">
        <v>5</v>
      </c>
      <c r="M8" s="4">
        <v>9</v>
      </c>
      <c r="N8" s="5">
        <f t="shared" si="0"/>
        <v>49</v>
      </c>
      <c r="O8" s="6"/>
      <c r="P8" s="6"/>
    </row>
    <row r="9" spans="1:16" s="1" customFormat="1" ht="16.5">
      <c r="A9" s="4" t="s">
        <v>35</v>
      </c>
      <c r="B9" s="4" t="s">
        <v>36</v>
      </c>
      <c r="C9" s="4" t="s">
        <v>30</v>
      </c>
      <c r="D9" s="4">
        <v>5</v>
      </c>
      <c r="E9" s="4">
        <v>9</v>
      </c>
      <c r="F9" s="4">
        <v>8</v>
      </c>
      <c r="G9" s="4">
        <v>3</v>
      </c>
      <c r="H9" s="4">
        <v>7</v>
      </c>
      <c r="I9" s="4">
        <v>5</v>
      </c>
      <c r="J9" s="4">
        <v>7</v>
      </c>
      <c r="K9" s="4">
        <v>5</v>
      </c>
      <c r="L9" s="4"/>
      <c r="M9" s="4"/>
      <c r="N9" s="5">
        <f t="shared" si="0"/>
        <v>22</v>
      </c>
      <c r="O9" s="6"/>
      <c r="P9" s="6"/>
    </row>
    <row r="10" spans="1:16" s="1" customFormat="1" ht="16.5">
      <c r="A10" s="4" t="s">
        <v>26</v>
      </c>
      <c r="B10" s="4" t="s">
        <v>27</v>
      </c>
      <c r="C10" s="4" t="s">
        <v>45</v>
      </c>
      <c r="D10" s="4"/>
      <c r="E10" s="4"/>
      <c r="F10" s="4"/>
      <c r="G10" s="4"/>
      <c r="H10" s="4"/>
      <c r="I10" s="4"/>
      <c r="J10" s="4">
        <v>3</v>
      </c>
      <c r="K10" s="4">
        <v>14</v>
      </c>
      <c r="L10" s="4">
        <v>7</v>
      </c>
      <c r="M10" s="4">
        <v>5</v>
      </c>
      <c r="N10" s="5">
        <f t="shared" si="0"/>
        <v>19</v>
      </c>
      <c r="O10" s="6"/>
      <c r="P10" s="6"/>
    </row>
    <row r="11" spans="1:16" s="1" customFormat="1" ht="16.5">
      <c r="A11" s="4" t="s">
        <v>125</v>
      </c>
      <c r="B11" s="4" t="s">
        <v>153</v>
      </c>
      <c r="C11" s="4" t="s">
        <v>30</v>
      </c>
      <c r="D11" s="4"/>
      <c r="E11" s="4"/>
      <c r="F11" s="4">
        <v>7</v>
      </c>
      <c r="G11" s="4">
        <v>5</v>
      </c>
      <c r="H11" s="4">
        <v>4</v>
      </c>
      <c r="I11" s="4">
        <v>11</v>
      </c>
      <c r="J11" s="4"/>
      <c r="K11" s="4"/>
      <c r="L11" s="4">
        <v>8</v>
      </c>
      <c r="M11" s="4">
        <v>3</v>
      </c>
      <c r="N11" s="5">
        <f t="shared" si="0"/>
        <v>19</v>
      </c>
      <c r="O11" s="6"/>
      <c r="P11" s="6"/>
    </row>
    <row r="12" spans="1:16" s="1" customFormat="1" ht="16.5">
      <c r="A12" s="4" t="s">
        <v>134</v>
      </c>
      <c r="B12" s="4" t="s">
        <v>139</v>
      </c>
      <c r="C12" s="4" t="s">
        <v>25</v>
      </c>
      <c r="D12" s="4">
        <v>4</v>
      </c>
      <c r="E12" s="4">
        <v>11</v>
      </c>
      <c r="F12" s="4">
        <v>6</v>
      </c>
      <c r="G12" s="4">
        <v>7</v>
      </c>
      <c r="H12" s="4"/>
      <c r="I12" s="4"/>
      <c r="J12" s="4"/>
      <c r="K12" s="4"/>
      <c r="L12" s="4"/>
      <c r="M12" s="4"/>
      <c r="N12" s="5">
        <f t="shared" si="0"/>
        <v>18</v>
      </c>
      <c r="O12" s="6"/>
      <c r="P12" s="6"/>
    </row>
    <row r="13" spans="1:16" s="1" customFormat="1" ht="16.5">
      <c r="A13" s="4" t="s">
        <v>33</v>
      </c>
      <c r="B13" s="4" t="s">
        <v>34</v>
      </c>
      <c r="C13" s="4" t="s">
        <v>25</v>
      </c>
      <c r="D13" s="4"/>
      <c r="E13" s="4"/>
      <c r="F13" s="4"/>
      <c r="G13" s="4"/>
      <c r="H13" s="4">
        <v>6</v>
      </c>
      <c r="I13" s="4">
        <v>7</v>
      </c>
      <c r="J13" s="4">
        <v>6</v>
      </c>
      <c r="K13" s="4">
        <v>7</v>
      </c>
      <c r="L13" s="4"/>
      <c r="M13" s="4"/>
      <c r="N13" s="5">
        <f t="shared" si="0"/>
        <v>14</v>
      </c>
      <c r="O13" s="6"/>
      <c r="P13" s="6"/>
    </row>
    <row r="14" spans="1:16" s="1" customFormat="1" ht="16.5">
      <c r="A14" s="4" t="s">
        <v>154</v>
      </c>
      <c r="B14" s="4" t="s">
        <v>32</v>
      </c>
      <c r="C14" s="4" t="s">
        <v>22</v>
      </c>
      <c r="D14" s="4"/>
      <c r="E14" s="4"/>
      <c r="F14" s="4"/>
      <c r="G14" s="4"/>
      <c r="H14" s="4"/>
      <c r="I14" s="4"/>
      <c r="J14" s="4"/>
      <c r="K14" s="4"/>
      <c r="L14" s="4">
        <v>6</v>
      </c>
      <c r="M14" s="4">
        <v>7</v>
      </c>
      <c r="N14" s="5">
        <f t="shared" si="0"/>
        <v>7</v>
      </c>
      <c r="O14" s="6"/>
      <c r="P14" s="6"/>
    </row>
    <row r="15" spans="1:16" s="1" customFormat="1" ht="16.5">
      <c r="A15" s="4" t="s">
        <v>37</v>
      </c>
      <c r="B15" s="4" t="s">
        <v>38</v>
      </c>
      <c r="C15" s="4" t="s">
        <v>39</v>
      </c>
      <c r="D15" s="4"/>
      <c r="E15" s="4"/>
      <c r="F15" s="4"/>
      <c r="G15" s="4"/>
      <c r="H15" s="4"/>
      <c r="I15" s="4"/>
      <c r="J15" s="4">
        <v>8</v>
      </c>
      <c r="K15" s="4">
        <v>3</v>
      </c>
      <c r="L15" s="4"/>
      <c r="M15" s="4"/>
      <c r="N15" s="5">
        <f t="shared" si="0"/>
        <v>3</v>
      </c>
      <c r="O15" s="6"/>
      <c r="P15" s="6"/>
    </row>
    <row r="16" spans="1:16" ht="15.75" thickBot="1">
      <c r="A16" s="26"/>
      <c r="B16" s="27"/>
      <c r="C16" s="28"/>
      <c r="D16" s="28"/>
    </row>
    <row r="17" spans="2:10" ht="26.25" thickTop="1" thickBot="1">
      <c r="B17" s="60" t="s">
        <v>199</v>
      </c>
      <c r="C17" s="61"/>
      <c r="D17" s="61"/>
      <c r="E17" s="61"/>
      <c r="F17" s="61"/>
      <c r="G17" s="61"/>
      <c r="H17" s="61"/>
      <c r="I17" s="61"/>
      <c r="J17" s="62"/>
    </row>
    <row r="18" spans="2:10" ht="25.5" thickTop="1">
      <c r="B18" s="31"/>
      <c r="C18" s="32"/>
      <c r="D18" s="32"/>
      <c r="E18" s="32"/>
      <c r="F18" s="32"/>
      <c r="G18" s="32"/>
      <c r="H18" s="32"/>
      <c r="I18" s="32"/>
      <c r="J18" s="33"/>
    </row>
    <row r="19" spans="2:10" ht="22.5">
      <c r="B19" s="34"/>
      <c r="C19" s="35" t="s">
        <v>200</v>
      </c>
      <c r="D19" s="36" t="s">
        <v>205</v>
      </c>
      <c r="E19" s="37"/>
      <c r="F19" s="38"/>
      <c r="G19" s="39"/>
      <c r="H19" s="37">
        <v>6</v>
      </c>
      <c r="I19" s="40"/>
      <c r="J19" s="41"/>
    </row>
    <row r="20" spans="2:10" ht="22.5">
      <c r="B20" s="34"/>
      <c r="C20" s="35" t="s">
        <v>201</v>
      </c>
      <c r="D20" s="36" t="s">
        <v>206</v>
      </c>
      <c r="E20" s="37"/>
      <c r="F20" s="42"/>
      <c r="G20" s="39"/>
      <c r="H20" s="37">
        <v>4</v>
      </c>
      <c r="I20" s="40"/>
      <c r="J20" s="41"/>
    </row>
    <row r="21" spans="2:10" ht="22.5">
      <c r="B21" s="34"/>
      <c r="C21" s="35" t="s">
        <v>202</v>
      </c>
      <c r="D21" s="36" t="s">
        <v>207</v>
      </c>
      <c r="E21" s="37"/>
      <c r="F21" s="42"/>
      <c r="G21" s="39"/>
      <c r="H21" s="37">
        <v>3</v>
      </c>
      <c r="I21" s="40"/>
      <c r="J21" s="41"/>
    </row>
    <row r="22" spans="2:10" ht="22.5">
      <c r="B22" s="34"/>
      <c r="C22" s="35" t="s">
        <v>203</v>
      </c>
      <c r="D22" s="36" t="s">
        <v>208</v>
      </c>
      <c r="E22" s="37"/>
      <c r="F22" s="42"/>
      <c r="G22" s="39"/>
      <c r="H22" s="37">
        <v>2</v>
      </c>
      <c r="I22" s="40"/>
      <c r="J22" s="41"/>
    </row>
    <row r="23" spans="2:10" ht="22.5">
      <c r="B23" s="34"/>
      <c r="C23" s="35" t="s">
        <v>204</v>
      </c>
      <c r="D23" s="35"/>
      <c r="E23" s="37"/>
      <c r="F23" s="42"/>
      <c r="G23" s="39"/>
      <c r="H23" s="37"/>
      <c r="I23" s="40"/>
      <c r="J23" s="41"/>
    </row>
    <row r="24" spans="2:10" ht="20.25" thickBot="1">
      <c r="B24" s="43"/>
      <c r="C24" s="44"/>
      <c r="D24" s="44"/>
      <c r="E24" s="44"/>
      <c r="F24" s="44"/>
      <c r="G24" s="44"/>
      <c r="H24" s="44"/>
      <c r="I24" s="45"/>
      <c r="J24" s="46"/>
    </row>
    <row r="25" spans="2:10" ht="15.75" thickTop="1"/>
  </sheetData>
  <sortState ref="A4:N18">
    <sortCondition descending="1" ref="N4:N18"/>
  </sortState>
  <mergeCells count="1">
    <mergeCell ref="B17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A8" sqref="A8:XFD8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>
      <c r="A1" s="19"/>
      <c r="B1" s="18"/>
      <c r="C1" s="18"/>
      <c r="D1" s="12">
        <v>42819</v>
      </c>
      <c r="E1" s="15"/>
      <c r="F1" s="12">
        <v>42847</v>
      </c>
      <c r="G1" s="15"/>
      <c r="H1" s="12">
        <v>42918</v>
      </c>
      <c r="I1" s="15"/>
      <c r="J1" s="14">
        <v>43016</v>
      </c>
      <c r="K1" s="14"/>
      <c r="L1" s="30">
        <v>43023</v>
      </c>
      <c r="M1" s="24"/>
      <c r="N1" s="10" t="s">
        <v>0</v>
      </c>
    </row>
    <row r="2" spans="1:16" s="1" customFormat="1" ht="25.5" thickBot="1">
      <c r="A2" s="20" t="s">
        <v>14</v>
      </c>
      <c r="B2" s="21"/>
      <c r="C2" s="21"/>
      <c r="D2" s="23" t="s">
        <v>9</v>
      </c>
      <c r="E2" s="17"/>
      <c r="F2" s="13" t="s">
        <v>8</v>
      </c>
      <c r="G2" s="17"/>
      <c r="H2" s="23" t="s">
        <v>10</v>
      </c>
      <c r="I2" s="17"/>
      <c r="J2" s="16" t="s">
        <v>11</v>
      </c>
      <c r="K2" s="16"/>
      <c r="L2" s="29" t="s">
        <v>7</v>
      </c>
      <c r="M2" s="25"/>
      <c r="N2" s="11" t="s">
        <v>1</v>
      </c>
    </row>
    <row r="3" spans="1:16" s="3" customFormat="1" ht="16.5">
      <c r="A3" s="8" t="s">
        <v>2</v>
      </c>
      <c r="B3" s="8" t="s">
        <v>3</v>
      </c>
      <c r="C3" s="8" t="s">
        <v>4</v>
      </c>
      <c r="D3" s="9" t="s">
        <v>5</v>
      </c>
      <c r="E3" s="9" t="s">
        <v>0</v>
      </c>
      <c r="F3" s="9" t="s">
        <v>5</v>
      </c>
      <c r="G3" s="9" t="s">
        <v>0</v>
      </c>
      <c r="H3" s="9" t="s">
        <v>5</v>
      </c>
      <c r="I3" s="9" t="s">
        <v>0</v>
      </c>
      <c r="J3" s="9" t="s">
        <v>5</v>
      </c>
      <c r="K3" s="22" t="s">
        <v>0</v>
      </c>
      <c r="L3" s="9" t="s">
        <v>5</v>
      </c>
      <c r="M3" s="9" t="s">
        <v>0</v>
      </c>
      <c r="N3" s="2" t="s">
        <v>6</v>
      </c>
    </row>
    <row r="4" spans="1:16" s="1" customFormat="1" ht="16.5">
      <c r="A4" s="4" t="s">
        <v>40</v>
      </c>
      <c r="B4" s="4" t="s">
        <v>41</v>
      </c>
      <c r="C4" s="4" t="s">
        <v>25</v>
      </c>
      <c r="D4" s="4">
        <v>4</v>
      </c>
      <c r="E4" s="4">
        <v>11</v>
      </c>
      <c r="F4" s="4">
        <v>4</v>
      </c>
      <c r="G4" s="4">
        <v>11</v>
      </c>
      <c r="H4" s="4">
        <v>2</v>
      </c>
      <c r="I4" s="4">
        <v>17</v>
      </c>
      <c r="J4" s="4">
        <v>1</v>
      </c>
      <c r="K4" s="4">
        <v>20</v>
      </c>
      <c r="L4" s="7">
        <v>1</v>
      </c>
      <c r="M4" s="7">
        <v>20</v>
      </c>
      <c r="N4" s="5">
        <f t="shared" ref="N4:N16" si="0">+M4+K4+I4+G4+E4</f>
        <v>79</v>
      </c>
      <c r="O4" s="6"/>
      <c r="P4" s="6"/>
    </row>
    <row r="5" spans="1:16" s="1" customFormat="1" ht="16.5">
      <c r="A5" s="4" t="s">
        <v>43</v>
      </c>
      <c r="B5" s="4" t="s">
        <v>44</v>
      </c>
      <c r="C5" s="4" t="s">
        <v>45</v>
      </c>
      <c r="D5" s="4">
        <v>5</v>
      </c>
      <c r="E5" s="4">
        <v>9</v>
      </c>
      <c r="F5" s="4">
        <v>2</v>
      </c>
      <c r="G5" s="4">
        <v>17</v>
      </c>
      <c r="H5" s="4">
        <v>3</v>
      </c>
      <c r="I5" s="4">
        <v>14</v>
      </c>
      <c r="J5" s="4">
        <v>3</v>
      </c>
      <c r="K5" s="4">
        <v>14</v>
      </c>
      <c r="L5" s="4">
        <v>2</v>
      </c>
      <c r="M5" s="4">
        <v>17</v>
      </c>
      <c r="N5" s="5">
        <f t="shared" si="0"/>
        <v>71</v>
      </c>
      <c r="O5" s="6"/>
      <c r="P5" s="6"/>
    </row>
    <row r="6" spans="1:16" s="1" customFormat="1" ht="16.5">
      <c r="A6" s="4" t="s">
        <v>140</v>
      </c>
      <c r="B6" s="4" t="s">
        <v>141</v>
      </c>
      <c r="C6" s="4" t="s">
        <v>75</v>
      </c>
      <c r="D6" s="4">
        <v>1</v>
      </c>
      <c r="E6" s="4">
        <v>20</v>
      </c>
      <c r="F6" s="4">
        <v>1</v>
      </c>
      <c r="G6" s="4">
        <v>20</v>
      </c>
      <c r="H6" s="4">
        <v>1</v>
      </c>
      <c r="I6" s="4">
        <v>20</v>
      </c>
      <c r="J6" s="4"/>
      <c r="K6" s="4"/>
      <c r="L6" s="4"/>
      <c r="M6" s="4"/>
      <c r="N6" s="5">
        <f t="shared" ref="N6" si="1">+M6+K6+I6+G6+E6</f>
        <v>60</v>
      </c>
      <c r="O6" s="6"/>
      <c r="P6" s="6"/>
    </row>
    <row r="7" spans="1:16" s="1" customFormat="1" ht="16.5">
      <c r="A7" s="4" t="s">
        <v>35</v>
      </c>
      <c r="B7" s="4" t="s">
        <v>42</v>
      </c>
      <c r="C7" s="4" t="s">
        <v>30</v>
      </c>
      <c r="D7" s="4">
        <v>3</v>
      </c>
      <c r="E7" s="4">
        <v>14</v>
      </c>
      <c r="F7" s="4">
        <v>5</v>
      </c>
      <c r="G7" s="4">
        <v>9</v>
      </c>
      <c r="H7" s="4">
        <v>5</v>
      </c>
      <c r="I7" s="4">
        <v>9</v>
      </c>
      <c r="J7" s="4">
        <v>2</v>
      </c>
      <c r="K7" s="4">
        <v>17</v>
      </c>
      <c r="L7" s="4">
        <v>4</v>
      </c>
      <c r="M7" s="4">
        <v>11</v>
      </c>
      <c r="N7" s="5">
        <f t="shared" si="0"/>
        <v>60</v>
      </c>
    </row>
    <row r="8" spans="1:16" s="1" customFormat="1" ht="16.5">
      <c r="A8" s="4" t="s">
        <v>143</v>
      </c>
      <c r="B8" s="4" t="s">
        <v>34</v>
      </c>
      <c r="C8" s="4" t="s">
        <v>25</v>
      </c>
      <c r="D8" s="4">
        <v>2</v>
      </c>
      <c r="E8" s="4">
        <v>17</v>
      </c>
      <c r="F8" s="4"/>
      <c r="G8" s="4"/>
      <c r="H8" s="4">
        <v>4</v>
      </c>
      <c r="I8" s="4">
        <v>11</v>
      </c>
      <c r="J8" s="4">
        <v>4</v>
      </c>
      <c r="K8" s="4">
        <v>11</v>
      </c>
      <c r="L8" s="4">
        <v>3</v>
      </c>
      <c r="M8" s="4">
        <v>14</v>
      </c>
      <c r="N8" s="5">
        <f t="shared" si="0"/>
        <v>53</v>
      </c>
      <c r="O8" s="6"/>
      <c r="P8" s="6"/>
    </row>
    <row r="9" spans="1:16" s="1" customFormat="1" ht="16.5">
      <c r="A9" s="4" t="s">
        <v>49</v>
      </c>
      <c r="B9" s="4" t="s">
        <v>48</v>
      </c>
      <c r="C9" s="4" t="s">
        <v>50</v>
      </c>
      <c r="D9" s="4"/>
      <c r="E9" s="4"/>
      <c r="F9" s="4">
        <v>3</v>
      </c>
      <c r="G9" s="4">
        <v>14</v>
      </c>
      <c r="H9" s="4">
        <v>6</v>
      </c>
      <c r="I9" s="4">
        <v>7</v>
      </c>
      <c r="J9" s="4">
        <v>6</v>
      </c>
      <c r="K9" s="4">
        <v>7</v>
      </c>
      <c r="L9" s="4">
        <v>8</v>
      </c>
      <c r="M9" s="4">
        <v>3</v>
      </c>
      <c r="N9" s="5">
        <f t="shared" si="0"/>
        <v>31</v>
      </c>
      <c r="O9" s="6"/>
      <c r="P9" s="6"/>
    </row>
    <row r="10" spans="1:16" s="1" customFormat="1" ht="16.5">
      <c r="A10" s="4" t="s">
        <v>51</v>
      </c>
      <c r="B10" s="4" t="s">
        <v>52</v>
      </c>
      <c r="C10" s="4" t="s">
        <v>25</v>
      </c>
      <c r="D10" s="4">
        <v>6</v>
      </c>
      <c r="E10" s="4">
        <v>7</v>
      </c>
      <c r="F10" s="4">
        <v>8</v>
      </c>
      <c r="G10" s="4">
        <v>3</v>
      </c>
      <c r="H10" s="4">
        <v>8</v>
      </c>
      <c r="I10" s="4">
        <v>3</v>
      </c>
      <c r="J10" s="4">
        <v>7</v>
      </c>
      <c r="K10" s="4">
        <v>5</v>
      </c>
      <c r="L10" s="4">
        <v>5</v>
      </c>
      <c r="M10" s="4">
        <v>9</v>
      </c>
      <c r="N10" s="5">
        <f t="shared" si="0"/>
        <v>27</v>
      </c>
      <c r="O10" s="6"/>
      <c r="P10" s="6"/>
    </row>
    <row r="11" spans="1:16" s="1" customFormat="1" ht="16.5">
      <c r="A11" s="4" t="s">
        <v>148</v>
      </c>
      <c r="B11" s="4" t="s">
        <v>48</v>
      </c>
      <c r="C11" s="4" t="s">
        <v>142</v>
      </c>
      <c r="D11" s="4"/>
      <c r="E11" s="4"/>
      <c r="F11" s="4">
        <v>7</v>
      </c>
      <c r="G11" s="4">
        <v>5</v>
      </c>
      <c r="H11" s="4">
        <v>7</v>
      </c>
      <c r="I11" s="4">
        <v>5</v>
      </c>
      <c r="J11" s="4"/>
      <c r="K11" s="4"/>
      <c r="L11" s="4">
        <v>7</v>
      </c>
      <c r="M11" s="4">
        <v>5</v>
      </c>
      <c r="N11" s="5">
        <f t="shared" si="0"/>
        <v>15</v>
      </c>
      <c r="O11" s="6"/>
      <c r="P11" s="6"/>
    </row>
    <row r="12" spans="1:16" s="1" customFormat="1" ht="16.5">
      <c r="A12" s="4" t="s">
        <v>149</v>
      </c>
      <c r="B12" s="4" t="s">
        <v>150</v>
      </c>
      <c r="C12" s="4" t="s">
        <v>50</v>
      </c>
      <c r="D12" s="4"/>
      <c r="E12" s="4"/>
      <c r="F12" s="4">
        <v>6</v>
      </c>
      <c r="G12" s="4">
        <v>7</v>
      </c>
      <c r="H12" s="4"/>
      <c r="I12" s="4"/>
      <c r="J12" s="4"/>
      <c r="K12" s="4"/>
      <c r="L12" s="4">
        <v>6</v>
      </c>
      <c r="M12" s="4">
        <v>7</v>
      </c>
      <c r="N12" s="5">
        <f t="shared" si="0"/>
        <v>14</v>
      </c>
      <c r="O12" s="6"/>
      <c r="P12" s="6"/>
    </row>
    <row r="13" spans="1:16" s="1" customFormat="1" ht="16.5">
      <c r="A13" s="4" t="s">
        <v>46</v>
      </c>
      <c r="B13" s="4" t="s">
        <v>47</v>
      </c>
      <c r="C13" s="4" t="s">
        <v>45</v>
      </c>
      <c r="D13" s="4"/>
      <c r="E13" s="4"/>
      <c r="F13" s="4"/>
      <c r="G13" s="4"/>
      <c r="H13" s="4"/>
      <c r="I13" s="4"/>
      <c r="J13" s="4">
        <v>5</v>
      </c>
      <c r="K13" s="4">
        <v>9</v>
      </c>
      <c r="L13" s="4"/>
      <c r="M13" s="4"/>
      <c r="N13" s="5">
        <f t="shared" si="0"/>
        <v>9</v>
      </c>
      <c r="O13" s="6"/>
      <c r="P13" s="6"/>
    </row>
    <row r="14" spans="1:16" s="1" customFormat="1" ht="16.5">
      <c r="A14" s="4" t="s">
        <v>144</v>
      </c>
      <c r="B14" s="4" t="s">
        <v>145</v>
      </c>
      <c r="C14" s="4" t="s">
        <v>30</v>
      </c>
      <c r="D14" s="4">
        <v>7</v>
      </c>
      <c r="E14" s="4">
        <v>5</v>
      </c>
      <c r="F14" s="4"/>
      <c r="G14" s="4"/>
      <c r="H14" s="4"/>
      <c r="I14" s="4"/>
      <c r="J14" s="4"/>
      <c r="K14" s="4"/>
      <c r="L14" s="4"/>
      <c r="M14" s="4"/>
      <c r="N14" s="5">
        <f t="shared" si="0"/>
        <v>5</v>
      </c>
      <c r="O14" s="6"/>
      <c r="P14" s="6"/>
    </row>
    <row r="15" spans="1:16" s="1" customFormat="1" ht="16.5">
      <c r="A15" s="4" t="s">
        <v>53</v>
      </c>
      <c r="B15" s="4" t="s">
        <v>54</v>
      </c>
      <c r="C15" s="4" t="s">
        <v>45</v>
      </c>
      <c r="D15" s="4"/>
      <c r="E15" s="4"/>
      <c r="F15" s="4"/>
      <c r="G15" s="4"/>
      <c r="H15" s="4"/>
      <c r="I15" s="4"/>
      <c r="J15" s="4">
        <v>8</v>
      </c>
      <c r="K15" s="4">
        <v>3</v>
      </c>
      <c r="L15" s="4"/>
      <c r="M15" s="4"/>
      <c r="N15" s="5">
        <f t="shared" si="0"/>
        <v>3</v>
      </c>
      <c r="O15" s="6"/>
      <c r="P15" s="6"/>
    </row>
    <row r="16" spans="1:16" s="1" customFormat="1" ht="16.5">
      <c r="A16" s="4" t="s">
        <v>146</v>
      </c>
      <c r="B16" s="4" t="s">
        <v>147</v>
      </c>
      <c r="C16" s="4" t="s">
        <v>50</v>
      </c>
      <c r="D16" s="4">
        <v>8</v>
      </c>
      <c r="E16" s="4">
        <v>3</v>
      </c>
      <c r="F16" s="4"/>
      <c r="G16" s="4"/>
      <c r="H16" s="4"/>
      <c r="I16" s="4"/>
      <c r="J16" s="4"/>
      <c r="K16" s="4"/>
      <c r="L16" s="4"/>
      <c r="M16" s="4"/>
      <c r="N16" s="5">
        <f t="shared" si="0"/>
        <v>3</v>
      </c>
      <c r="O16" s="6"/>
      <c r="P16" s="6"/>
    </row>
    <row r="17" spans="3:11" ht="15.75" thickBot="1"/>
    <row r="18" spans="3:11" ht="26.25" thickTop="1" thickBot="1">
      <c r="C18" s="60" t="s">
        <v>199</v>
      </c>
      <c r="D18" s="61"/>
      <c r="E18" s="61"/>
      <c r="F18" s="61"/>
      <c r="G18" s="61"/>
      <c r="H18" s="61"/>
      <c r="I18" s="61"/>
      <c r="J18" s="61"/>
      <c r="K18" s="62"/>
    </row>
    <row r="19" spans="3:11" ht="25.5" thickTop="1">
      <c r="C19" s="31"/>
      <c r="D19" s="32"/>
      <c r="E19" s="32"/>
      <c r="F19" s="32"/>
      <c r="G19" s="32"/>
      <c r="H19" s="32"/>
      <c r="I19" s="32"/>
      <c r="J19" s="32"/>
      <c r="K19" s="33"/>
    </row>
    <row r="20" spans="3:11" ht="22.5">
      <c r="C20" s="34"/>
      <c r="D20" s="35" t="s">
        <v>200</v>
      </c>
      <c r="E20" s="36" t="s">
        <v>205</v>
      </c>
      <c r="F20" s="37"/>
      <c r="G20" s="38"/>
      <c r="H20" s="39"/>
      <c r="I20" s="37">
        <v>6</v>
      </c>
      <c r="J20" s="40"/>
      <c r="K20" s="41"/>
    </row>
    <row r="21" spans="3:11" ht="22.5">
      <c r="C21" s="34"/>
      <c r="D21" s="35" t="s">
        <v>201</v>
      </c>
      <c r="E21" s="36" t="s">
        <v>209</v>
      </c>
      <c r="F21" s="37"/>
      <c r="G21" s="42"/>
      <c r="H21" s="39"/>
      <c r="I21" s="37">
        <v>4</v>
      </c>
      <c r="J21" s="40"/>
      <c r="K21" s="41"/>
    </row>
    <row r="22" spans="3:11" ht="22.5">
      <c r="C22" s="34"/>
      <c r="D22" s="35" t="s">
        <v>202</v>
      </c>
      <c r="E22" s="36" t="s">
        <v>208</v>
      </c>
      <c r="F22" s="37"/>
      <c r="G22" s="42"/>
      <c r="H22" s="39"/>
      <c r="I22" s="37">
        <v>3</v>
      </c>
      <c r="J22" s="40"/>
      <c r="K22" s="41"/>
    </row>
    <row r="23" spans="3:11" ht="22.5">
      <c r="C23" s="34"/>
      <c r="D23" s="35" t="s">
        <v>203</v>
      </c>
      <c r="E23" s="36" t="s">
        <v>206</v>
      </c>
      <c r="F23" s="37"/>
      <c r="G23" s="42"/>
      <c r="H23" s="39"/>
      <c r="I23" s="37">
        <v>2</v>
      </c>
      <c r="J23" s="40"/>
      <c r="K23" s="41"/>
    </row>
    <row r="24" spans="3:11" ht="22.5">
      <c r="C24" s="34"/>
      <c r="D24" s="35" t="s">
        <v>204</v>
      </c>
      <c r="E24" s="35"/>
      <c r="F24" s="37"/>
      <c r="G24" s="42"/>
      <c r="H24" s="39"/>
      <c r="I24" s="37"/>
      <c r="J24" s="40"/>
      <c r="K24" s="41"/>
    </row>
    <row r="25" spans="3:11" ht="20.25" thickBot="1">
      <c r="C25" s="43"/>
      <c r="D25" s="44"/>
      <c r="E25" s="44"/>
      <c r="F25" s="44"/>
      <c r="G25" s="44"/>
      <c r="H25" s="44"/>
      <c r="I25" s="44"/>
      <c r="J25" s="45"/>
      <c r="K25" s="46"/>
    </row>
    <row r="26" spans="3:11" ht="15.75" thickTop="1"/>
  </sheetData>
  <sortState ref="A4:N18">
    <sortCondition descending="1" ref="N4:N18"/>
  </sortState>
  <mergeCells count="1">
    <mergeCell ref="C18:K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7"/>
  <sheetViews>
    <sheetView workbookViewId="0">
      <selection activeCell="C19" sqref="C19:K26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>
      <c r="A1" s="19"/>
      <c r="B1" s="18"/>
      <c r="C1" s="18"/>
      <c r="D1" s="12">
        <v>42819</v>
      </c>
      <c r="E1" s="15"/>
      <c r="F1" s="12">
        <v>42847</v>
      </c>
      <c r="G1" s="15"/>
      <c r="H1" s="12">
        <v>42918</v>
      </c>
      <c r="I1" s="15"/>
      <c r="J1" s="14">
        <v>43016</v>
      </c>
      <c r="K1" s="14"/>
      <c r="L1" s="30">
        <v>43023</v>
      </c>
      <c r="M1" s="24"/>
      <c r="N1" s="10" t="s">
        <v>0</v>
      </c>
    </row>
    <row r="2" spans="1:16" s="1" customFormat="1" ht="25.5" thickBot="1">
      <c r="A2" s="20" t="s">
        <v>13</v>
      </c>
      <c r="B2" s="21"/>
      <c r="C2" s="21"/>
      <c r="D2" s="23" t="s">
        <v>9</v>
      </c>
      <c r="E2" s="17"/>
      <c r="F2" s="13" t="s">
        <v>8</v>
      </c>
      <c r="G2" s="17"/>
      <c r="H2" s="23" t="s">
        <v>10</v>
      </c>
      <c r="I2" s="17"/>
      <c r="J2" s="16" t="s">
        <v>11</v>
      </c>
      <c r="K2" s="16"/>
      <c r="L2" s="29" t="s">
        <v>7</v>
      </c>
      <c r="M2" s="25"/>
      <c r="N2" s="11" t="s">
        <v>1</v>
      </c>
    </row>
    <row r="3" spans="1:16" s="3" customFormat="1" ht="16.5">
      <c r="A3" s="8" t="s">
        <v>2</v>
      </c>
      <c r="B3" s="8" t="s">
        <v>3</v>
      </c>
      <c r="C3" s="8" t="s">
        <v>4</v>
      </c>
      <c r="D3" s="9" t="s">
        <v>5</v>
      </c>
      <c r="E3" s="9" t="s">
        <v>0</v>
      </c>
      <c r="F3" s="9" t="s">
        <v>5</v>
      </c>
      <c r="G3" s="9" t="s">
        <v>0</v>
      </c>
      <c r="H3" s="9" t="s">
        <v>5</v>
      </c>
      <c r="I3" s="9" t="s">
        <v>0</v>
      </c>
      <c r="J3" s="9" t="s">
        <v>5</v>
      </c>
      <c r="K3" s="22" t="s">
        <v>0</v>
      </c>
      <c r="L3" s="9" t="s">
        <v>5</v>
      </c>
      <c r="M3" s="9" t="s">
        <v>0</v>
      </c>
      <c r="N3" s="2" t="s">
        <v>6</v>
      </c>
    </row>
    <row r="4" spans="1:16" s="1" customFormat="1" ht="16.5">
      <c r="A4" s="4" t="s">
        <v>55</v>
      </c>
      <c r="B4" s="4" t="s">
        <v>56</v>
      </c>
      <c r="C4" s="4" t="s">
        <v>25</v>
      </c>
      <c r="D4" s="4">
        <v>1</v>
      </c>
      <c r="E4" s="4">
        <v>20</v>
      </c>
      <c r="F4" s="4">
        <v>2</v>
      </c>
      <c r="G4" s="4">
        <v>17</v>
      </c>
      <c r="H4" s="4">
        <v>1</v>
      </c>
      <c r="I4" s="4">
        <v>20</v>
      </c>
      <c r="J4" s="4">
        <v>1</v>
      </c>
      <c r="K4" s="4">
        <v>20</v>
      </c>
      <c r="L4" s="7">
        <v>2</v>
      </c>
      <c r="M4" s="7">
        <v>17</v>
      </c>
      <c r="N4" s="5">
        <f t="shared" ref="N4:N17" si="0">+M4+K4+I4+G4+E4</f>
        <v>94</v>
      </c>
      <c r="O4" s="6"/>
      <c r="P4" s="6"/>
    </row>
    <row r="5" spans="1:16" s="1" customFormat="1" ht="16.5">
      <c r="A5" s="4" t="s">
        <v>57</v>
      </c>
      <c r="B5" s="4" t="s">
        <v>58</v>
      </c>
      <c r="C5" s="4" t="s">
        <v>25</v>
      </c>
      <c r="D5" s="4">
        <v>8</v>
      </c>
      <c r="E5" s="4">
        <v>3</v>
      </c>
      <c r="F5" s="4">
        <v>1</v>
      </c>
      <c r="G5" s="4">
        <v>20</v>
      </c>
      <c r="H5" s="4">
        <v>2</v>
      </c>
      <c r="I5" s="4">
        <v>17</v>
      </c>
      <c r="J5" s="4">
        <v>2</v>
      </c>
      <c r="K5" s="4">
        <v>17</v>
      </c>
      <c r="L5" s="4">
        <v>1</v>
      </c>
      <c r="M5" s="4">
        <v>20</v>
      </c>
      <c r="N5" s="5">
        <f t="shared" si="0"/>
        <v>77</v>
      </c>
      <c r="O5" s="6"/>
      <c r="P5" s="6"/>
    </row>
    <row r="6" spans="1:16" s="1" customFormat="1" ht="16.5">
      <c r="A6" s="4" t="s">
        <v>66</v>
      </c>
      <c r="B6" s="4" t="s">
        <v>67</v>
      </c>
      <c r="C6" s="4" t="s">
        <v>22</v>
      </c>
      <c r="D6" s="4">
        <v>2</v>
      </c>
      <c r="E6" s="4">
        <v>17</v>
      </c>
      <c r="F6" s="4">
        <v>4</v>
      </c>
      <c r="G6" s="4">
        <v>11</v>
      </c>
      <c r="H6" s="4">
        <v>5</v>
      </c>
      <c r="I6" s="4">
        <v>9</v>
      </c>
      <c r="J6" s="4">
        <v>6</v>
      </c>
      <c r="K6" s="4">
        <v>7</v>
      </c>
      <c r="L6" s="4">
        <v>3</v>
      </c>
      <c r="M6" s="4">
        <v>14</v>
      </c>
      <c r="N6" s="5">
        <f t="shared" si="0"/>
        <v>58</v>
      </c>
    </row>
    <row r="7" spans="1:16" s="1" customFormat="1" ht="16.5">
      <c r="A7" s="4" t="s">
        <v>68</v>
      </c>
      <c r="B7" s="4" t="s">
        <v>69</v>
      </c>
      <c r="C7" s="4" t="s">
        <v>39</v>
      </c>
      <c r="D7" s="4">
        <v>4</v>
      </c>
      <c r="E7" s="4">
        <v>11</v>
      </c>
      <c r="F7" s="4">
        <v>5</v>
      </c>
      <c r="G7" s="4">
        <v>9</v>
      </c>
      <c r="H7" s="4">
        <v>4</v>
      </c>
      <c r="I7" s="4">
        <v>11</v>
      </c>
      <c r="J7" s="4">
        <v>7</v>
      </c>
      <c r="K7" s="4">
        <v>5</v>
      </c>
      <c r="L7" s="4">
        <v>5</v>
      </c>
      <c r="M7" s="4">
        <v>9</v>
      </c>
      <c r="N7" s="5">
        <f t="shared" si="0"/>
        <v>45</v>
      </c>
      <c r="O7" s="6"/>
      <c r="P7" s="6"/>
    </row>
    <row r="8" spans="1:16" s="1" customFormat="1" ht="16.5">
      <c r="A8" s="4" t="s">
        <v>64</v>
      </c>
      <c r="B8" s="4" t="s">
        <v>65</v>
      </c>
      <c r="C8" s="4" t="s">
        <v>39</v>
      </c>
      <c r="D8" s="4">
        <v>7</v>
      </c>
      <c r="E8" s="4">
        <v>5</v>
      </c>
      <c r="F8" s="4"/>
      <c r="G8" s="4"/>
      <c r="H8" s="4">
        <v>7</v>
      </c>
      <c r="I8" s="4">
        <v>5</v>
      </c>
      <c r="J8" s="4">
        <v>5</v>
      </c>
      <c r="K8" s="4">
        <v>9</v>
      </c>
      <c r="L8" s="4">
        <v>4</v>
      </c>
      <c r="M8" s="4">
        <v>11</v>
      </c>
      <c r="N8" s="5">
        <f t="shared" si="0"/>
        <v>30</v>
      </c>
      <c r="O8" s="6"/>
      <c r="P8" s="6"/>
    </row>
    <row r="9" spans="1:16" s="1" customFormat="1" ht="16.5">
      <c r="A9" s="4" t="s">
        <v>144</v>
      </c>
      <c r="B9" s="4" t="s">
        <v>111</v>
      </c>
      <c r="C9" s="4" t="s">
        <v>30</v>
      </c>
      <c r="D9" s="4">
        <v>3</v>
      </c>
      <c r="E9" s="4">
        <v>14</v>
      </c>
      <c r="F9" s="4">
        <v>3</v>
      </c>
      <c r="G9" s="4">
        <v>14</v>
      </c>
      <c r="H9" s="4"/>
      <c r="I9" s="4"/>
      <c r="J9" s="4"/>
      <c r="K9" s="4"/>
      <c r="L9" s="4"/>
      <c r="M9" s="4"/>
      <c r="N9" s="5">
        <f t="shared" si="0"/>
        <v>28</v>
      </c>
      <c r="O9" s="6"/>
      <c r="P9" s="6"/>
    </row>
    <row r="10" spans="1:16" s="1" customFormat="1" ht="16.5">
      <c r="A10" s="4" t="s">
        <v>70</v>
      </c>
      <c r="B10" s="4" t="s">
        <v>71</v>
      </c>
      <c r="C10" s="4" t="s">
        <v>25</v>
      </c>
      <c r="D10" s="4"/>
      <c r="E10" s="4"/>
      <c r="F10" s="4">
        <v>6</v>
      </c>
      <c r="G10" s="4">
        <v>7</v>
      </c>
      <c r="H10" s="4">
        <v>6</v>
      </c>
      <c r="I10" s="4">
        <v>7</v>
      </c>
      <c r="J10" s="4">
        <v>8</v>
      </c>
      <c r="K10" s="4">
        <v>3</v>
      </c>
      <c r="L10" s="4">
        <v>6</v>
      </c>
      <c r="M10" s="4">
        <v>7</v>
      </c>
      <c r="N10" s="5">
        <f t="shared" si="0"/>
        <v>24</v>
      </c>
      <c r="O10" s="6"/>
      <c r="P10" s="6"/>
    </row>
    <row r="11" spans="1:16" s="1" customFormat="1" ht="16.5">
      <c r="A11" s="4" t="s">
        <v>59</v>
      </c>
      <c r="B11" s="4" t="s">
        <v>60</v>
      </c>
      <c r="C11" s="4" t="s">
        <v>50</v>
      </c>
      <c r="D11" s="4"/>
      <c r="E11" s="4"/>
      <c r="F11" s="4"/>
      <c r="G11" s="4"/>
      <c r="H11" s="4"/>
      <c r="I11" s="4"/>
      <c r="J11" s="4">
        <v>3</v>
      </c>
      <c r="K11" s="4">
        <v>14</v>
      </c>
      <c r="L11" s="4"/>
      <c r="M11" s="4"/>
      <c r="N11" s="5">
        <f t="shared" si="0"/>
        <v>14</v>
      </c>
      <c r="O11" s="6"/>
      <c r="P11" s="6"/>
    </row>
    <row r="12" spans="1:16" s="1" customFormat="1" ht="16.5">
      <c r="A12" s="4" t="s">
        <v>155</v>
      </c>
      <c r="B12" s="4" t="s">
        <v>156</v>
      </c>
      <c r="C12" s="4" t="s">
        <v>25</v>
      </c>
      <c r="D12" s="4">
        <v>5</v>
      </c>
      <c r="E12" s="4">
        <v>9</v>
      </c>
      <c r="F12" s="4"/>
      <c r="G12" s="4"/>
      <c r="H12" s="4"/>
      <c r="I12" s="4"/>
      <c r="J12" s="4"/>
      <c r="K12" s="4"/>
      <c r="L12" s="4">
        <v>7</v>
      </c>
      <c r="M12" s="4">
        <v>5</v>
      </c>
      <c r="N12" s="5">
        <f t="shared" si="0"/>
        <v>14</v>
      </c>
      <c r="O12" s="6"/>
      <c r="P12" s="6"/>
    </row>
    <row r="13" spans="1:16" s="1" customFormat="1" ht="16.5">
      <c r="A13" s="4" t="s">
        <v>59</v>
      </c>
      <c r="B13" s="4" t="s">
        <v>60</v>
      </c>
      <c r="C13" s="4" t="s">
        <v>50</v>
      </c>
      <c r="D13" s="4"/>
      <c r="E13" s="4"/>
      <c r="F13" s="4"/>
      <c r="G13" s="4"/>
      <c r="H13" s="4">
        <v>3</v>
      </c>
      <c r="I13" s="4">
        <v>14</v>
      </c>
      <c r="J13" s="4"/>
      <c r="K13" s="4"/>
      <c r="L13" s="4"/>
      <c r="M13" s="4"/>
      <c r="N13" s="5">
        <f t="shared" si="0"/>
        <v>14</v>
      </c>
      <c r="O13" s="6"/>
      <c r="P13" s="6"/>
    </row>
    <row r="14" spans="1:16" s="1" customFormat="1" ht="16.5">
      <c r="A14" s="4" t="s">
        <v>157</v>
      </c>
      <c r="B14" s="4" t="s">
        <v>81</v>
      </c>
      <c r="C14" s="4" t="s">
        <v>50</v>
      </c>
      <c r="D14" s="4">
        <v>6</v>
      </c>
      <c r="E14" s="4">
        <v>7</v>
      </c>
      <c r="F14" s="4">
        <v>7</v>
      </c>
      <c r="G14" s="4">
        <v>5</v>
      </c>
      <c r="H14" s="4"/>
      <c r="I14" s="4"/>
      <c r="J14" s="4"/>
      <c r="K14" s="4"/>
      <c r="L14" s="4"/>
      <c r="M14" s="4"/>
      <c r="N14" s="5">
        <f t="shared" si="0"/>
        <v>12</v>
      </c>
      <c r="O14" s="6"/>
      <c r="P14" s="6"/>
    </row>
    <row r="15" spans="1:16" s="1" customFormat="1" ht="16.5">
      <c r="A15" s="4" t="s">
        <v>61</v>
      </c>
      <c r="B15" s="4" t="s">
        <v>62</v>
      </c>
      <c r="C15" s="4" t="s">
        <v>63</v>
      </c>
      <c r="D15" s="4"/>
      <c r="E15" s="4"/>
      <c r="F15" s="4"/>
      <c r="G15" s="4"/>
      <c r="H15" s="4"/>
      <c r="I15" s="4"/>
      <c r="J15" s="4">
        <v>4</v>
      </c>
      <c r="K15" s="4">
        <v>11</v>
      </c>
      <c r="L15" s="4"/>
      <c r="M15" s="4"/>
      <c r="N15" s="5">
        <f t="shared" si="0"/>
        <v>11</v>
      </c>
      <c r="O15" s="6"/>
      <c r="P15" s="6"/>
    </row>
    <row r="16" spans="1:16" s="1" customFormat="1" ht="16.5">
      <c r="A16" s="4" t="s">
        <v>158</v>
      </c>
      <c r="B16" s="4" t="s">
        <v>159</v>
      </c>
      <c r="C16" s="4" t="s">
        <v>50</v>
      </c>
      <c r="D16" s="4"/>
      <c r="E16" s="4"/>
      <c r="F16" s="4">
        <v>8</v>
      </c>
      <c r="G16" s="4">
        <v>3</v>
      </c>
      <c r="H16" s="4"/>
      <c r="I16" s="4"/>
      <c r="J16" s="4"/>
      <c r="K16" s="4"/>
      <c r="L16" s="4">
        <v>8</v>
      </c>
      <c r="M16" s="4">
        <v>3</v>
      </c>
      <c r="N16" s="5">
        <f t="shared" si="0"/>
        <v>6</v>
      </c>
      <c r="O16" s="6"/>
      <c r="P16" s="6"/>
    </row>
    <row r="17" spans="1:16" s="1" customFormat="1" ht="16.5">
      <c r="A17" s="4" t="s">
        <v>160</v>
      </c>
      <c r="B17" s="4" t="s">
        <v>156</v>
      </c>
      <c r="C17" s="4" t="s">
        <v>25</v>
      </c>
      <c r="D17" s="4"/>
      <c r="E17" s="4"/>
      <c r="F17" s="4"/>
      <c r="G17" s="4"/>
      <c r="H17" s="4">
        <v>8</v>
      </c>
      <c r="I17" s="4">
        <v>3</v>
      </c>
      <c r="J17" s="4"/>
      <c r="K17" s="4"/>
      <c r="L17" s="4"/>
      <c r="M17" s="4"/>
      <c r="N17" s="5">
        <f t="shared" si="0"/>
        <v>3</v>
      </c>
      <c r="O17" s="6"/>
      <c r="P17" s="6"/>
    </row>
    <row r="18" spans="1:16" ht="15.75" thickBot="1">
      <c r="A18" s="26"/>
      <c r="B18" s="27"/>
      <c r="C18" s="28"/>
      <c r="D18" s="28"/>
    </row>
    <row r="19" spans="1:16" ht="26.25" thickTop="1" thickBot="1">
      <c r="C19" s="60" t="s">
        <v>199</v>
      </c>
      <c r="D19" s="61"/>
      <c r="E19" s="61"/>
      <c r="F19" s="61"/>
      <c r="G19" s="61"/>
      <c r="H19" s="61"/>
      <c r="I19" s="61"/>
      <c r="J19" s="61"/>
      <c r="K19" s="62"/>
    </row>
    <row r="20" spans="1:16" ht="25.5" thickTop="1">
      <c r="C20" s="31"/>
      <c r="D20" s="32"/>
      <c r="E20" s="32"/>
      <c r="F20" s="32"/>
      <c r="G20" s="32"/>
      <c r="H20" s="32"/>
      <c r="I20" s="32"/>
      <c r="J20" s="32"/>
      <c r="K20" s="33"/>
    </row>
    <row r="21" spans="1:16" ht="22.5">
      <c r="C21" s="34"/>
      <c r="D21" s="35" t="s">
        <v>200</v>
      </c>
      <c r="E21" s="36" t="s">
        <v>205</v>
      </c>
      <c r="F21" s="37"/>
      <c r="G21" s="38"/>
      <c r="H21" s="39"/>
      <c r="I21" s="37">
        <v>9</v>
      </c>
      <c r="J21" s="40"/>
      <c r="K21" s="41"/>
    </row>
    <row r="22" spans="1:16" ht="22.5">
      <c r="C22" s="34"/>
      <c r="D22" s="35" t="s">
        <v>201</v>
      </c>
      <c r="E22" s="36" t="s">
        <v>206</v>
      </c>
      <c r="F22" s="37"/>
      <c r="G22" s="42"/>
      <c r="H22" s="39"/>
      <c r="I22" s="37">
        <v>3</v>
      </c>
      <c r="J22" s="40"/>
      <c r="K22" s="41"/>
    </row>
    <row r="23" spans="1:16" ht="22.5">
      <c r="C23" s="34"/>
      <c r="D23" s="35" t="s">
        <v>202</v>
      </c>
      <c r="E23" s="36" t="s">
        <v>210</v>
      </c>
      <c r="F23" s="37"/>
      <c r="G23" s="42"/>
      <c r="H23" s="39"/>
      <c r="I23" s="37">
        <v>3</v>
      </c>
      <c r="J23" s="40"/>
      <c r="K23" s="41"/>
    </row>
    <row r="24" spans="1:16" ht="22.5">
      <c r="C24" s="34"/>
      <c r="D24" s="35" t="s">
        <v>203</v>
      </c>
      <c r="E24" s="36"/>
      <c r="F24" s="37"/>
      <c r="G24" s="42"/>
      <c r="H24" s="39"/>
      <c r="I24" s="37"/>
      <c r="J24" s="40"/>
      <c r="K24" s="41"/>
    </row>
    <row r="25" spans="1:16" ht="22.5">
      <c r="C25" s="34"/>
      <c r="D25" s="35" t="s">
        <v>204</v>
      </c>
      <c r="E25" s="35"/>
      <c r="F25" s="37"/>
      <c r="G25" s="42"/>
      <c r="H25" s="39"/>
      <c r="I25" s="37"/>
      <c r="J25" s="40"/>
      <c r="K25" s="41"/>
    </row>
    <row r="26" spans="1:16" ht="20.25" thickBot="1">
      <c r="C26" s="43"/>
      <c r="D26" s="44"/>
      <c r="E26" s="44"/>
      <c r="F26" s="44"/>
      <c r="G26" s="44"/>
      <c r="H26" s="44"/>
      <c r="I26" s="44"/>
      <c r="J26" s="45"/>
      <c r="K26" s="46"/>
    </row>
    <row r="27" spans="1:16" ht="15.75" thickTop="1"/>
  </sheetData>
  <sortState ref="A4:N17">
    <sortCondition descending="1" ref="N4:N17"/>
  </sortState>
  <mergeCells count="1">
    <mergeCell ref="C19:K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D29" sqref="D29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>
      <c r="A1" s="19"/>
      <c r="B1" s="18"/>
      <c r="C1" s="18"/>
      <c r="D1" s="12">
        <v>42819</v>
      </c>
      <c r="E1" s="15"/>
      <c r="F1" s="12">
        <v>42847</v>
      </c>
      <c r="G1" s="15"/>
      <c r="H1" s="12">
        <v>42918</v>
      </c>
      <c r="I1" s="15"/>
      <c r="J1" s="14">
        <v>43016</v>
      </c>
      <c r="K1" s="14"/>
      <c r="L1" s="30">
        <v>43023</v>
      </c>
      <c r="M1" s="24"/>
      <c r="N1" s="10" t="s">
        <v>0</v>
      </c>
    </row>
    <row r="2" spans="1:16" s="1" customFormat="1" ht="25.5" thickBot="1">
      <c r="A2" s="20" t="s">
        <v>15</v>
      </c>
      <c r="B2" s="21"/>
      <c r="C2" s="21"/>
      <c r="D2" s="23" t="s">
        <v>9</v>
      </c>
      <c r="E2" s="17"/>
      <c r="F2" s="13" t="s">
        <v>8</v>
      </c>
      <c r="G2" s="17"/>
      <c r="H2" s="23" t="s">
        <v>10</v>
      </c>
      <c r="I2" s="17"/>
      <c r="J2" s="16" t="s">
        <v>11</v>
      </c>
      <c r="K2" s="16"/>
      <c r="L2" s="29" t="s">
        <v>7</v>
      </c>
      <c r="M2" s="25"/>
      <c r="N2" s="11" t="s">
        <v>1</v>
      </c>
    </row>
    <row r="3" spans="1:16" s="3" customFormat="1" ht="16.5">
      <c r="A3" s="8" t="s">
        <v>2</v>
      </c>
      <c r="B3" s="8" t="s">
        <v>3</v>
      </c>
      <c r="C3" s="8" t="s">
        <v>4</v>
      </c>
      <c r="D3" s="9" t="s">
        <v>5</v>
      </c>
      <c r="E3" s="9" t="s">
        <v>0</v>
      </c>
      <c r="F3" s="9" t="s">
        <v>5</v>
      </c>
      <c r="G3" s="9" t="s">
        <v>0</v>
      </c>
      <c r="H3" s="9" t="s">
        <v>5</v>
      </c>
      <c r="I3" s="9" t="s">
        <v>0</v>
      </c>
      <c r="J3" s="9" t="s">
        <v>5</v>
      </c>
      <c r="K3" s="22" t="s">
        <v>0</v>
      </c>
      <c r="L3" s="9" t="s">
        <v>5</v>
      </c>
      <c r="M3" s="9" t="s">
        <v>0</v>
      </c>
      <c r="N3" s="2" t="s">
        <v>6</v>
      </c>
    </row>
    <row r="4" spans="1:16" s="1" customFormat="1" ht="16.5">
      <c r="A4" s="4" t="s">
        <v>72</v>
      </c>
      <c r="B4" s="4" t="s">
        <v>47</v>
      </c>
      <c r="C4" s="4" t="s">
        <v>25</v>
      </c>
      <c r="D4" s="4">
        <v>4</v>
      </c>
      <c r="E4" s="4">
        <v>11</v>
      </c>
      <c r="F4" s="4">
        <v>4</v>
      </c>
      <c r="G4" s="4">
        <v>11</v>
      </c>
      <c r="H4" s="4">
        <v>2</v>
      </c>
      <c r="I4" s="4">
        <v>17</v>
      </c>
      <c r="J4" s="4">
        <v>1</v>
      </c>
      <c r="K4" s="4">
        <v>20</v>
      </c>
      <c r="L4" s="7">
        <v>4</v>
      </c>
      <c r="M4" s="7">
        <v>11</v>
      </c>
      <c r="N4" s="5">
        <f t="shared" ref="N4:N17" si="0">+M4+K4+I4+G4+E4</f>
        <v>70</v>
      </c>
      <c r="O4" s="6"/>
      <c r="P4" s="6"/>
    </row>
    <row r="5" spans="1:16" s="1" customFormat="1" ht="16.5">
      <c r="A5" s="4" t="s">
        <v>86</v>
      </c>
      <c r="B5" s="4" t="s">
        <v>87</v>
      </c>
      <c r="C5" s="4" t="s">
        <v>25</v>
      </c>
      <c r="D5" s="4">
        <v>1</v>
      </c>
      <c r="E5" s="4">
        <v>20</v>
      </c>
      <c r="F5" s="4">
        <v>1</v>
      </c>
      <c r="G5" s="4">
        <v>20</v>
      </c>
      <c r="H5" s="4"/>
      <c r="I5" s="4"/>
      <c r="J5" s="4">
        <v>8</v>
      </c>
      <c r="K5" s="4">
        <v>3</v>
      </c>
      <c r="L5" s="4">
        <v>1</v>
      </c>
      <c r="M5" s="4">
        <v>20</v>
      </c>
      <c r="N5" s="5">
        <f t="shared" si="0"/>
        <v>63</v>
      </c>
      <c r="O5" s="6"/>
      <c r="P5" s="6"/>
    </row>
    <row r="6" spans="1:16" s="1" customFormat="1" ht="16.5">
      <c r="A6" s="4" t="s">
        <v>82</v>
      </c>
      <c r="B6" s="4" t="s">
        <v>83</v>
      </c>
      <c r="C6" s="4" t="s">
        <v>75</v>
      </c>
      <c r="D6" s="4"/>
      <c r="E6" s="4"/>
      <c r="F6" s="4">
        <v>3</v>
      </c>
      <c r="G6" s="4">
        <v>14</v>
      </c>
      <c r="H6" s="4">
        <v>1</v>
      </c>
      <c r="I6" s="4">
        <v>20</v>
      </c>
      <c r="J6" s="4">
        <v>6</v>
      </c>
      <c r="K6" s="4">
        <v>7</v>
      </c>
      <c r="L6" s="4">
        <v>2</v>
      </c>
      <c r="M6" s="4">
        <v>17</v>
      </c>
      <c r="N6" s="5">
        <f t="shared" si="0"/>
        <v>58</v>
      </c>
    </row>
    <row r="7" spans="1:16" s="1" customFormat="1" ht="16.5">
      <c r="A7" s="4" t="s">
        <v>84</v>
      </c>
      <c r="B7" s="4" t="s">
        <v>85</v>
      </c>
      <c r="C7" s="4" t="s">
        <v>30</v>
      </c>
      <c r="D7" s="4">
        <v>2</v>
      </c>
      <c r="E7" s="4">
        <v>17</v>
      </c>
      <c r="F7" s="4">
        <v>2</v>
      </c>
      <c r="G7" s="4">
        <v>17</v>
      </c>
      <c r="H7" s="4"/>
      <c r="I7" s="4"/>
      <c r="J7" s="4">
        <v>7</v>
      </c>
      <c r="K7" s="4">
        <v>5</v>
      </c>
      <c r="L7" s="4">
        <v>3</v>
      </c>
      <c r="M7" s="4">
        <v>14</v>
      </c>
      <c r="N7" s="5">
        <f t="shared" si="0"/>
        <v>53</v>
      </c>
      <c r="O7" s="6"/>
      <c r="P7" s="6"/>
    </row>
    <row r="8" spans="1:16" s="1" customFormat="1" ht="16.5">
      <c r="A8" s="4" t="s">
        <v>76</v>
      </c>
      <c r="B8" s="4" t="s">
        <v>77</v>
      </c>
      <c r="C8" s="4" t="s">
        <v>50</v>
      </c>
      <c r="D8" s="4">
        <v>6</v>
      </c>
      <c r="E8" s="4">
        <v>7</v>
      </c>
      <c r="F8" s="4">
        <v>5</v>
      </c>
      <c r="G8" s="4">
        <v>9</v>
      </c>
      <c r="H8" s="4">
        <v>8</v>
      </c>
      <c r="I8" s="4">
        <v>3</v>
      </c>
      <c r="J8" s="4">
        <v>3</v>
      </c>
      <c r="K8" s="4">
        <v>14</v>
      </c>
      <c r="L8" s="4">
        <v>8</v>
      </c>
      <c r="M8" s="4">
        <v>3</v>
      </c>
      <c r="N8" s="5">
        <f t="shared" si="0"/>
        <v>36</v>
      </c>
      <c r="O8" s="6"/>
      <c r="P8" s="6"/>
    </row>
    <row r="9" spans="1:16" s="1" customFormat="1" ht="16.5">
      <c r="A9" s="4" t="s">
        <v>73</v>
      </c>
      <c r="B9" s="4" t="s">
        <v>74</v>
      </c>
      <c r="C9" s="4" t="s">
        <v>75</v>
      </c>
      <c r="D9" s="4"/>
      <c r="E9" s="4"/>
      <c r="F9" s="4">
        <v>7</v>
      </c>
      <c r="G9" s="4">
        <v>5</v>
      </c>
      <c r="H9" s="4"/>
      <c r="I9" s="4"/>
      <c r="J9" s="4">
        <v>2</v>
      </c>
      <c r="K9" s="4">
        <v>17</v>
      </c>
      <c r="L9" s="4">
        <v>6</v>
      </c>
      <c r="M9" s="4">
        <v>7</v>
      </c>
      <c r="N9" s="5">
        <f t="shared" si="0"/>
        <v>29</v>
      </c>
      <c r="O9" s="6"/>
      <c r="P9" s="6"/>
    </row>
    <row r="10" spans="1:16" s="1" customFormat="1" ht="16.5">
      <c r="A10" s="4" t="s">
        <v>130</v>
      </c>
      <c r="B10" s="4" t="s">
        <v>163</v>
      </c>
      <c r="C10" s="4" t="s">
        <v>45</v>
      </c>
      <c r="D10" s="4">
        <v>3</v>
      </c>
      <c r="E10" s="4">
        <v>14</v>
      </c>
      <c r="F10" s="4"/>
      <c r="G10" s="4"/>
      <c r="H10" s="4">
        <v>3</v>
      </c>
      <c r="I10" s="4">
        <v>14</v>
      </c>
      <c r="J10" s="4"/>
      <c r="K10" s="4"/>
      <c r="L10" s="4"/>
      <c r="M10" s="4"/>
      <c r="N10" s="5">
        <f t="shared" si="0"/>
        <v>28</v>
      </c>
      <c r="O10" s="6"/>
      <c r="P10" s="6"/>
    </row>
    <row r="11" spans="1:16" s="1" customFormat="1" ht="16.5">
      <c r="A11" s="4" t="s">
        <v>78</v>
      </c>
      <c r="B11" s="4" t="s">
        <v>79</v>
      </c>
      <c r="C11" s="4" t="s">
        <v>45</v>
      </c>
      <c r="D11" s="4">
        <v>7</v>
      </c>
      <c r="E11" s="4">
        <v>5</v>
      </c>
      <c r="F11" s="4"/>
      <c r="G11" s="4"/>
      <c r="H11" s="4">
        <v>4</v>
      </c>
      <c r="I11" s="4">
        <v>11</v>
      </c>
      <c r="J11" s="4">
        <v>4</v>
      </c>
      <c r="K11" s="4">
        <v>11</v>
      </c>
      <c r="L11" s="4"/>
      <c r="M11" s="4"/>
      <c r="N11" s="5">
        <f t="shared" si="0"/>
        <v>27</v>
      </c>
      <c r="O11" s="6"/>
      <c r="P11" s="6"/>
    </row>
    <row r="12" spans="1:16" s="1" customFormat="1" ht="16.5">
      <c r="A12" s="4" t="s">
        <v>80</v>
      </c>
      <c r="B12" s="4" t="s">
        <v>81</v>
      </c>
      <c r="C12" s="4" t="s">
        <v>75</v>
      </c>
      <c r="D12" s="4"/>
      <c r="E12" s="4"/>
      <c r="F12" s="4"/>
      <c r="G12" s="4"/>
      <c r="H12" s="4"/>
      <c r="I12" s="4"/>
      <c r="J12" s="4">
        <v>5</v>
      </c>
      <c r="K12" s="4">
        <v>9</v>
      </c>
      <c r="L12" s="4">
        <v>5</v>
      </c>
      <c r="M12" s="4">
        <v>9</v>
      </c>
      <c r="N12" s="5">
        <f t="shared" si="0"/>
        <v>18</v>
      </c>
      <c r="O12" s="6"/>
      <c r="P12" s="6"/>
    </row>
    <row r="13" spans="1:16" s="1" customFormat="1" ht="16.5">
      <c r="A13" s="4" t="s">
        <v>164</v>
      </c>
      <c r="B13" s="4" t="s">
        <v>165</v>
      </c>
      <c r="C13" s="4" t="s">
        <v>25</v>
      </c>
      <c r="D13" s="4">
        <v>5</v>
      </c>
      <c r="E13" s="4">
        <v>9</v>
      </c>
      <c r="F13" s="4"/>
      <c r="G13" s="4"/>
      <c r="H13" s="4">
        <v>5</v>
      </c>
      <c r="I13" s="4">
        <v>9</v>
      </c>
      <c r="J13" s="4"/>
      <c r="K13" s="4"/>
      <c r="L13" s="4"/>
      <c r="M13" s="4"/>
      <c r="N13" s="5">
        <f t="shared" si="0"/>
        <v>18</v>
      </c>
      <c r="O13" s="6"/>
      <c r="P13" s="6"/>
    </row>
    <row r="14" spans="1:16" s="1" customFormat="1" ht="16.5">
      <c r="A14" s="4" t="s">
        <v>161</v>
      </c>
      <c r="B14" s="4" t="s">
        <v>162</v>
      </c>
      <c r="C14" s="4" t="s">
        <v>25</v>
      </c>
      <c r="D14" s="4">
        <v>8</v>
      </c>
      <c r="E14" s="4">
        <v>3</v>
      </c>
      <c r="F14" s="4">
        <v>6</v>
      </c>
      <c r="G14" s="4">
        <v>7</v>
      </c>
      <c r="H14" s="4">
        <v>7</v>
      </c>
      <c r="I14" s="4">
        <v>5</v>
      </c>
      <c r="J14" s="4"/>
      <c r="K14" s="4"/>
      <c r="L14" s="4"/>
      <c r="M14" s="4"/>
      <c r="N14" s="5">
        <f t="shared" si="0"/>
        <v>15</v>
      </c>
      <c r="O14" s="6"/>
      <c r="P14" s="6"/>
    </row>
    <row r="15" spans="1:16" s="1" customFormat="1" ht="16.5">
      <c r="A15" s="4" t="s">
        <v>166</v>
      </c>
      <c r="B15" s="4" t="s">
        <v>167</v>
      </c>
      <c r="C15" s="4" t="s">
        <v>75</v>
      </c>
      <c r="D15" s="4"/>
      <c r="E15" s="4"/>
      <c r="F15" s="4"/>
      <c r="G15" s="4"/>
      <c r="H15" s="4">
        <v>6</v>
      </c>
      <c r="I15" s="4">
        <v>7</v>
      </c>
      <c r="J15" s="4"/>
      <c r="K15" s="4"/>
      <c r="L15" s="4"/>
      <c r="M15" s="4"/>
      <c r="N15" s="5">
        <f t="shared" si="0"/>
        <v>7</v>
      </c>
      <c r="O15" s="6"/>
      <c r="P15" s="6"/>
    </row>
    <row r="16" spans="1:16" s="1" customFormat="1" ht="16.5">
      <c r="A16" s="4" t="s">
        <v>169</v>
      </c>
      <c r="B16" s="4" t="s">
        <v>170</v>
      </c>
      <c r="C16" s="4" t="s">
        <v>75</v>
      </c>
      <c r="D16" s="4"/>
      <c r="E16" s="4"/>
      <c r="F16" s="4"/>
      <c r="G16" s="4"/>
      <c r="H16" s="4"/>
      <c r="I16" s="4"/>
      <c r="J16" s="4"/>
      <c r="K16" s="4"/>
      <c r="L16" s="4">
        <v>7</v>
      </c>
      <c r="M16" s="4">
        <v>5</v>
      </c>
      <c r="N16" s="5">
        <f t="shared" si="0"/>
        <v>5</v>
      </c>
      <c r="O16" s="6"/>
      <c r="P16" s="6"/>
    </row>
    <row r="17" spans="1:16" s="1" customFormat="1" ht="16.5">
      <c r="A17" s="4" t="s">
        <v>168</v>
      </c>
      <c r="B17" s="4" t="s">
        <v>67</v>
      </c>
      <c r="C17" s="4" t="s">
        <v>50</v>
      </c>
      <c r="D17" s="4"/>
      <c r="E17" s="4"/>
      <c r="F17" s="4">
        <v>8</v>
      </c>
      <c r="G17" s="4">
        <v>3</v>
      </c>
      <c r="H17" s="4"/>
      <c r="I17" s="4"/>
      <c r="J17" s="4"/>
      <c r="K17" s="4"/>
      <c r="L17" s="4"/>
      <c r="M17" s="4"/>
      <c r="N17" s="5">
        <f t="shared" si="0"/>
        <v>3</v>
      </c>
      <c r="O17" s="6"/>
      <c r="P17" s="6"/>
    </row>
    <row r="18" spans="1:16">
      <c r="A18" s="26"/>
      <c r="B18" s="27"/>
      <c r="C18" s="28"/>
      <c r="D18" s="28"/>
    </row>
  </sheetData>
  <sortState ref="A4:N17">
    <sortCondition descending="1" ref="B4:B1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C20" sqref="C20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>
      <c r="A1" s="19"/>
      <c r="B1" s="18"/>
      <c r="C1" s="18"/>
      <c r="D1" s="12">
        <v>42819</v>
      </c>
      <c r="E1" s="15"/>
      <c r="F1" s="12">
        <v>42847</v>
      </c>
      <c r="G1" s="15"/>
      <c r="H1" s="12">
        <v>42918</v>
      </c>
      <c r="I1" s="15"/>
      <c r="J1" s="14">
        <v>43016</v>
      </c>
      <c r="K1" s="14"/>
      <c r="L1" s="30">
        <v>43023</v>
      </c>
      <c r="M1" s="24"/>
      <c r="N1" s="10" t="s">
        <v>0</v>
      </c>
    </row>
    <row r="2" spans="1:16" s="1" customFormat="1" ht="25.5" thickBot="1">
      <c r="A2" s="20" t="s">
        <v>16</v>
      </c>
      <c r="B2" s="21"/>
      <c r="C2" s="21"/>
      <c r="D2" s="23" t="s">
        <v>9</v>
      </c>
      <c r="E2" s="17"/>
      <c r="F2" s="13" t="s">
        <v>8</v>
      </c>
      <c r="G2" s="17"/>
      <c r="H2" s="23" t="s">
        <v>10</v>
      </c>
      <c r="I2" s="17"/>
      <c r="J2" s="16" t="s">
        <v>11</v>
      </c>
      <c r="K2" s="16"/>
      <c r="L2" s="29" t="s">
        <v>7</v>
      </c>
      <c r="M2" s="25"/>
      <c r="N2" s="11" t="s">
        <v>1</v>
      </c>
    </row>
    <row r="3" spans="1:16" s="3" customFormat="1" ht="16.5">
      <c r="A3" s="8" t="s">
        <v>2</v>
      </c>
      <c r="B3" s="8" t="s">
        <v>3</v>
      </c>
      <c r="C3" s="8" t="s">
        <v>4</v>
      </c>
      <c r="D3" s="9" t="s">
        <v>5</v>
      </c>
      <c r="E3" s="9" t="s">
        <v>0</v>
      </c>
      <c r="F3" s="9" t="s">
        <v>5</v>
      </c>
      <c r="G3" s="9" t="s">
        <v>0</v>
      </c>
      <c r="H3" s="9" t="s">
        <v>5</v>
      </c>
      <c r="I3" s="9" t="s">
        <v>0</v>
      </c>
      <c r="J3" s="9" t="s">
        <v>5</v>
      </c>
      <c r="K3" s="22" t="s">
        <v>0</v>
      </c>
      <c r="L3" s="9" t="s">
        <v>5</v>
      </c>
      <c r="M3" s="9" t="s">
        <v>0</v>
      </c>
      <c r="N3" s="2" t="s">
        <v>6</v>
      </c>
    </row>
    <row r="4" spans="1:16" s="1" customFormat="1" ht="16.5">
      <c r="A4" s="4" t="s">
        <v>92</v>
      </c>
      <c r="B4" s="4" t="s">
        <v>93</v>
      </c>
      <c r="C4" s="4" t="s">
        <v>50</v>
      </c>
      <c r="D4" s="4">
        <v>1</v>
      </c>
      <c r="E4" s="4">
        <v>20</v>
      </c>
      <c r="F4" s="4">
        <v>1</v>
      </c>
      <c r="G4" s="4">
        <v>20</v>
      </c>
      <c r="H4" s="4">
        <v>1</v>
      </c>
      <c r="I4" s="4">
        <v>20</v>
      </c>
      <c r="J4" s="4">
        <v>3</v>
      </c>
      <c r="K4" s="4">
        <v>14</v>
      </c>
      <c r="L4" s="7">
        <v>2</v>
      </c>
      <c r="M4" s="7">
        <v>17</v>
      </c>
      <c r="N4" s="5">
        <f t="shared" ref="N4:N15" si="0">+M4+K4+I4+G4+E4</f>
        <v>91</v>
      </c>
      <c r="O4" s="6"/>
      <c r="P4" s="6"/>
    </row>
    <row r="5" spans="1:16" s="1" customFormat="1" ht="16.5">
      <c r="A5" s="4" t="s">
        <v>88</v>
      </c>
      <c r="B5" s="4" t="s">
        <v>89</v>
      </c>
      <c r="C5" s="4" t="s">
        <v>25</v>
      </c>
      <c r="D5" s="4">
        <v>2</v>
      </c>
      <c r="E5" s="4">
        <v>17</v>
      </c>
      <c r="F5" s="4">
        <v>3</v>
      </c>
      <c r="G5" s="4">
        <v>14</v>
      </c>
      <c r="H5" s="4">
        <v>3</v>
      </c>
      <c r="I5" s="4">
        <v>14</v>
      </c>
      <c r="J5" s="4">
        <v>1</v>
      </c>
      <c r="K5" s="4">
        <v>20</v>
      </c>
      <c r="L5" s="4">
        <v>3</v>
      </c>
      <c r="M5" s="4">
        <v>14</v>
      </c>
      <c r="N5" s="5">
        <f t="shared" si="0"/>
        <v>79</v>
      </c>
      <c r="O5" s="6"/>
      <c r="P5" s="6"/>
    </row>
    <row r="6" spans="1:16" s="1" customFormat="1" ht="16.5">
      <c r="A6" s="4" t="s">
        <v>102</v>
      </c>
      <c r="B6" s="4" t="s">
        <v>103</v>
      </c>
      <c r="C6" s="4" t="s">
        <v>45</v>
      </c>
      <c r="D6" s="4">
        <v>3</v>
      </c>
      <c r="E6" s="4">
        <v>14</v>
      </c>
      <c r="F6" s="4">
        <v>2</v>
      </c>
      <c r="G6" s="4">
        <v>17</v>
      </c>
      <c r="H6" s="4">
        <v>2</v>
      </c>
      <c r="I6" s="4">
        <v>17</v>
      </c>
      <c r="J6" s="4">
        <v>8</v>
      </c>
      <c r="K6" s="4">
        <v>3</v>
      </c>
      <c r="L6" s="4">
        <v>1</v>
      </c>
      <c r="M6" s="4">
        <v>20</v>
      </c>
      <c r="N6" s="5">
        <f t="shared" si="0"/>
        <v>71</v>
      </c>
    </row>
    <row r="7" spans="1:16" s="1" customFormat="1" ht="16.5">
      <c r="A7" s="4" t="s">
        <v>90</v>
      </c>
      <c r="B7" s="4" t="s">
        <v>91</v>
      </c>
      <c r="C7" s="4" t="s">
        <v>25</v>
      </c>
      <c r="D7" s="4">
        <v>5</v>
      </c>
      <c r="E7" s="4">
        <v>9</v>
      </c>
      <c r="F7" s="4">
        <v>7</v>
      </c>
      <c r="G7" s="4">
        <v>5</v>
      </c>
      <c r="H7" s="4">
        <v>8</v>
      </c>
      <c r="I7" s="4">
        <v>3</v>
      </c>
      <c r="J7" s="4">
        <v>2</v>
      </c>
      <c r="K7" s="4">
        <v>17</v>
      </c>
      <c r="L7" s="4">
        <v>4</v>
      </c>
      <c r="M7" s="4">
        <v>11</v>
      </c>
      <c r="N7" s="5">
        <f t="shared" si="0"/>
        <v>45</v>
      </c>
      <c r="O7" s="6"/>
      <c r="P7" s="6"/>
    </row>
    <row r="8" spans="1:16" s="1" customFormat="1" ht="16.5">
      <c r="A8" s="4" t="s">
        <v>96</v>
      </c>
      <c r="B8" s="4" t="s">
        <v>97</v>
      </c>
      <c r="C8" s="4" t="s">
        <v>75</v>
      </c>
      <c r="D8" s="4"/>
      <c r="E8" s="4"/>
      <c r="F8" s="4">
        <v>4</v>
      </c>
      <c r="G8" s="4">
        <v>11</v>
      </c>
      <c r="H8" s="4">
        <v>5</v>
      </c>
      <c r="I8" s="4">
        <v>9</v>
      </c>
      <c r="J8" s="4">
        <v>5</v>
      </c>
      <c r="K8" s="4">
        <v>9</v>
      </c>
      <c r="L8" s="4">
        <v>5</v>
      </c>
      <c r="M8" s="4">
        <v>9</v>
      </c>
      <c r="N8" s="5">
        <f t="shared" si="0"/>
        <v>38</v>
      </c>
      <c r="O8" s="6"/>
      <c r="P8" s="6"/>
    </row>
    <row r="9" spans="1:16" s="1" customFormat="1" ht="16.5">
      <c r="A9" s="4" t="s">
        <v>100</v>
      </c>
      <c r="B9" s="4" t="s">
        <v>101</v>
      </c>
      <c r="C9" s="4" t="s">
        <v>25</v>
      </c>
      <c r="D9" s="4">
        <v>4</v>
      </c>
      <c r="E9" s="4">
        <v>11</v>
      </c>
      <c r="F9" s="4">
        <v>8</v>
      </c>
      <c r="G9" s="4">
        <v>3</v>
      </c>
      <c r="H9" s="4">
        <v>4</v>
      </c>
      <c r="I9" s="4">
        <v>11</v>
      </c>
      <c r="J9" s="4">
        <v>7</v>
      </c>
      <c r="K9" s="4">
        <v>5</v>
      </c>
      <c r="L9" s="4">
        <v>7</v>
      </c>
      <c r="M9" s="4">
        <v>5</v>
      </c>
      <c r="N9" s="5">
        <f t="shared" si="0"/>
        <v>35</v>
      </c>
      <c r="O9" s="6"/>
      <c r="P9" s="6"/>
    </row>
    <row r="10" spans="1:16" s="1" customFormat="1" ht="16.5">
      <c r="A10" s="4" t="s">
        <v>94</v>
      </c>
      <c r="B10" s="4" t="s">
        <v>95</v>
      </c>
      <c r="C10" s="4" t="s">
        <v>45</v>
      </c>
      <c r="D10" s="4">
        <v>6</v>
      </c>
      <c r="E10" s="4">
        <v>7</v>
      </c>
      <c r="F10" s="4"/>
      <c r="G10" s="4"/>
      <c r="H10" s="4">
        <v>6</v>
      </c>
      <c r="I10" s="4">
        <v>7</v>
      </c>
      <c r="J10" s="4">
        <v>4</v>
      </c>
      <c r="K10" s="4">
        <v>11</v>
      </c>
      <c r="L10" s="4">
        <v>8</v>
      </c>
      <c r="M10" s="4">
        <v>3</v>
      </c>
      <c r="N10" s="5">
        <f t="shared" si="0"/>
        <v>28</v>
      </c>
      <c r="O10" s="6"/>
      <c r="P10" s="6"/>
    </row>
    <row r="11" spans="1:16" s="1" customFormat="1" ht="16.5">
      <c r="A11" s="4" t="s">
        <v>171</v>
      </c>
      <c r="B11" s="4" t="s">
        <v>172</v>
      </c>
      <c r="C11" s="4" t="s">
        <v>50</v>
      </c>
      <c r="D11" s="4">
        <v>7</v>
      </c>
      <c r="E11" s="4">
        <v>5</v>
      </c>
      <c r="F11" s="4">
        <v>5</v>
      </c>
      <c r="G11" s="4">
        <v>9</v>
      </c>
      <c r="H11" s="4"/>
      <c r="I11" s="4"/>
      <c r="J11" s="4"/>
      <c r="K11" s="4"/>
      <c r="L11" s="4"/>
      <c r="M11" s="4"/>
      <c r="N11" s="5">
        <f t="shared" si="0"/>
        <v>14</v>
      </c>
      <c r="O11" s="6"/>
      <c r="P11" s="6"/>
    </row>
    <row r="12" spans="1:16" s="1" customFormat="1" ht="16.5">
      <c r="A12" s="4" t="s">
        <v>143</v>
      </c>
      <c r="B12" s="4" t="s">
        <v>173</v>
      </c>
      <c r="C12" s="4" t="s">
        <v>25</v>
      </c>
      <c r="D12" s="4">
        <v>8</v>
      </c>
      <c r="E12" s="4">
        <v>3</v>
      </c>
      <c r="F12" s="4"/>
      <c r="G12" s="4"/>
      <c r="H12" s="4">
        <v>7</v>
      </c>
      <c r="I12" s="4">
        <v>5</v>
      </c>
      <c r="J12" s="4"/>
      <c r="K12" s="4"/>
      <c r="L12" s="4"/>
      <c r="M12" s="4"/>
      <c r="N12" s="5">
        <f t="shared" si="0"/>
        <v>8</v>
      </c>
      <c r="O12" s="6"/>
      <c r="P12" s="6"/>
    </row>
    <row r="13" spans="1:16" s="1" customFormat="1" ht="16.5">
      <c r="A13" s="4" t="s">
        <v>98</v>
      </c>
      <c r="B13" s="4" t="s">
        <v>99</v>
      </c>
      <c r="C13" s="4" t="s">
        <v>45</v>
      </c>
      <c r="D13" s="4"/>
      <c r="E13" s="4"/>
      <c r="F13" s="4"/>
      <c r="G13" s="4"/>
      <c r="H13" s="4"/>
      <c r="I13" s="4"/>
      <c r="J13" s="4">
        <v>6</v>
      </c>
      <c r="K13" s="4">
        <v>7</v>
      </c>
      <c r="L13" s="4"/>
      <c r="M13" s="4"/>
      <c r="N13" s="5">
        <f t="shared" si="0"/>
        <v>7</v>
      </c>
      <c r="O13" s="6"/>
      <c r="P13" s="6"/>
    </row>
    <row r="14" spans="1:16" s="1" customFormat="1" ht="16.5">
      <c r="A14" s="4" t="s">
        <v>174</v>
      </c>
      <c r="B14" s="4" t="s">
        <v>175</v>
      </c>
      <c r="C14" s="4" t="s">
        <v>50</v>
      </c>
      <c r="D14" s="4"/>
      <c r="E14" s="4"/>
      <c r="F14" s="4">
        <v>6</v>
      </c>
      <c r="G14" s="4">
        <v>7</v>
      </c>
      <c r="H14" s="4"/>
      <c r="I14" s="4"/>
      <c r="J14" s="4"/>
      <c r="K14" s="4"/>
      <c r="L14" s="4"/>
      <c r="M14" s="4"/>
      <c r="N14" s="5">
        <f t="shared" si="0"/>
        <v>7</v>
      </c>
      <c r="O14" s="6"/>
      <c r="P14" s="6"/>
    </row>
    <row r="15" spans="1:16" s="1" customFormat="1" ht="16.5">
      <c r="A15" s="4" t="s">
        <v>176</v>
      </c>
      <c r="B15" s="4" t="s">
        <v>177</v>
      </c>
      <c r="C15" s="4" t="s">
        <v>75</v>
      </c>
      <c r="D15" s="4"/>
      <c r="E15" s="4"/>
      <c r="F15" s="4"/>
      <c r="G15" s="4"/>
      <c r="H15" s="4"/>
      <c r="I15" s="4"/>
      <c r="J15" s="4"/>
      <c r="K15" s="4"/>
      <c r="L15" s="4">
        <v>6</v>
      </c>
      <c r="M15" s="4">
        <v>7</v>
      </c>
      <c r="N15" s="5">
        <f t="shared" si="0"/>
        <v>7</v>
      </c>
      <c r="O15" s="6"/>
      <c r="P15" s="6"/>
    </row>
    <row r="16" spans="1:16">
      <c r="A16" s="26"/>
      <c r="B16" s="27"/>
      <c r="C16" s="28"/>
      <c r="D16" s="28"/>
    </row>
  </sheetData>
  <sortState ref="A4:N15">
    <sortCondition descending="1" ref="N4:N1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A17" sqref="A17:XFD18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>
      <c r="A1" s="19"/>
      <c r="B1" s="18"/>
      <c r="C1" s="18"/>
      <c r="D1" s="12">
        <v>42819</v>
      </c>
      <c r="E1" s="15"/>
      <c r="F1" s="12">
        <v>42847</v>
      </c>
      <c r="G1" s="15"/>
      <c r="H1" s="12">
        <v>42918</v>
      </c>
      <c r="I1" s="15"/>
      <c r="J1" s="14">
        <v>43016</v>
      </c>
      <c r="K1" s="14"/>
      <c r="L1" s="30">
        <v>43023</v>
      </c>
      <c r="M1" s="24"/>
      <c r="N1" s="10" t="s">
        <v>0</v>
      </c>
    </row>
    <row r="2" spans="1:16" s="1" customFormat="1" ht="25.5" thickBot="1">
      <c r="A2" s="20" t="s">
        <v>17</v>
      </c>
      <c r="B2" s="21"/>
      <c r="C2" s="21"/>
      <c r="D2" s="23" t="s">
        <v>9</v>
      </c>
      <c r="E2" s="17"/>
      <c r="F2" s="13" t="s">
        <v>8</v>
      </c>
      <c r="G2" s="17"/>
      <c r="H2" s="23" t="s">
        <v>10</v>
      </c>
      <c r="I2" s="17"/>
      <c r="J2" s="16" t="s">
        <v>11</v>
      </c>
      <c r="K2" s="16"/>
      <c r="L2" s="29" t="s">
        <v>7</v>
      </c>
      <c r="M2" s="25"/>
      <c r="N2" s="11" t="s">
        <v>1</v>
      </c>
    </row>
    <row r="3" spans="1:16" s="3" customFormat="1" ht="16.5">
      <c r="A3" s="8" t="s">
        <v>2</v>
      </c>
      <c r="B3" s="8" t="s">
        <v>3</v>
      </c>
      <c r="C3" s="8" t="s">
        <v>4</v>
      </c>
      <c r="D3" s="9" t="s">
        <v>5</v>
      </c>
      <c r="E3" s="9" t="s">
        <v>0</v>
      </c>
      <c r="F3" s="9" t="s">
        <v>5</v>
      </c>
      <c r="G3" s="9" t="s">
        <v>0</v>
      </c>
      <c r="H3" s="9" t="s">
        <v>5</v>
      </c>
      <c r="I3" s="9" t="s">
        <v>0</v>
      </c>
      <c r="J3" s="9" t="s">
        <v>5</v>
      </c>
      <c r="K3" s="22" t="s">
        <v>0</v>
      </c>
      <c r="L3" s="9" t="s">
        <v>5</v>
      </c>
      <c r="M3" s="9" t="s">
        <v>0</v>
      </c>
      <c r="N3" s="2" t="s">
        <v>6</v>
      </c>
    </row>
    <row r="4" spans="1:16" s="1" customFormat="1" ht="16.5">
      <c r="A4" s="4" t="s">
        <v>106</v>
      </c>
      <c r="B4" s="4" t="s">
        <v>81</v>
      </c>
      <c r="C4" s="4" t="s">
        <v>45</v>
      </c>
      <c r="D4" s="4">
        <v>2</v>
      </c>
      <c r="E4" s="4">
        <v>17</v>
      </c>
      <c r="F4" s="4">
        <v>4</v>
      </c>
      <c r="G4" s="4">
        <v>11</v>
      </c>
      <c r="H4" s="4">
        <v>1</v>
      </c>
      <c r="I4" s="4">
        <v>20</v>
      </c>
      <c r="J4" s="4">
        <v>2</v>
      </c>
      <c r="K4" s="4">
        <v>17</v>
      </c>
      <c r="L4" s="7">
        <v>1</v>
      </c>
      <c r="M4" s="7">
        <v>20</v>
      </c>
      <c r="N4" s="5">
        <f t="shared" ref="N4:N16" si="0">+M4+K4+I4+G4+E4</f>
        <v>85</v>
      </c>
      <c r="O4" s="6"/>
      <c r="P4" s="6"/>
    </row>
    <row r="5" spans="1:16" s="1" customFormat="1" ht="16.5">
      <c r="A5" s="4" t="s">
        <v>110</v>
      </c>
      <c r="B5" s="4" t="s">
        <v>111</v>
      </c>
      <c r="C5" s="4" t="s">
        <v>50</v>
      </c>
      <c r="D5" s="4">
        <v>1</v>
      </c>
      <c r="E5" s="4">
        <v>20</v>
      </c>
      <c r="F5" s="4">
        <v>3</v>
      </c>
      <c r="G5" s="4">
        <v>14</v>
      </c>
      <c r="H5" s="4">
        <v>2</v>
      </c>
      <c r="I5" s="4">
        <v>17</v>
      </c>
      <c r="J5" s="4">
        <v>6</v>
      </c>
      <c r="K5" s="4">
        <v>7</v>
      </c>
      <c r="L5" s="4"/>
      <c r="M5" s="4"/>
      <c r="N5" s="5">
        <f t="shared" si="0"/>
        <v>58</v>
      </c>
      <c r="O5" s="6"/>
      <c r="P5" s="6"/>
    </row>
    <row r="6" spans="1:16" s="1" customFormat="1" ht="16.5">
      <c r="A6" s="4" t="s">
        <v>107</v>
      </c>
      <c r="B6" s="4" t="s">
        <v>42</v>
      </c>
      <c r="C6" s="4" t="s">
        <v>25</v>
      </c>
      <c r="D6" s="4">
        <v>7</v>
      </c>
      <c r="E6" s="4">
        <v>5</v>
      </c>
      <c r="F6" s="4">
        <v>1</v>
      </c>
      <c r="G6" s="4">
        <v>20</v>
      </c>
      <c r="H6" s="4"/>
      <c r="I6" s="4"/>
      <c r="J6" s="4">
        <v>3</v>
      </c>
      <c r="K6" s="4">
        <v>14</v>
      </c>
      <c r="L6" s="4">
        <v>3</v>
      </c>
      <c r="M6" s="4">
        <v>14</v>
      </c>
      <c r="N6" s="5">
        <f t="shared" si="0"/>
        <v>53</v>
      </c>
    </row>
    <row r="7" spans="1:16" s="1" customFormat="1" ht="16.5">
      <c r="A7" s="4" t="s">
        <v>108</v>
      </c>
      <c r="B7" s="4" t="s">
        <v>95</v>
      </c>
      <c r="C7" s="4" t="s">
        <v>25</v>
      </c>
      <c r="D7" s="4">
        <v>3</v>
      </c>
      <c r="E7" s="4">
        <v>14</v>
      </c>
      <c r="F7" s="4">
        <v>8</v>
      </c>
      <c r="G7" s="4">
        <v>3</v>
      </c>
      <c r="H7" s="4">
        <v>4</v>
      </c>
      <c r="I7" s="4">
        <v>11</v>
      </c>
      <c r="J7" s="4">
        <v>4</v>
      </c>
      <c r="K7" s="4">
        <v>11</v>
      </c>
      <c r="L7" s="4">
        <v>4</v>
      </c>
      <c r="M7" s="4">
        <v>11</v>
      </c>
      <c r="N7" s="5">
        <f t="shared" si="0"/>
        <v>50</v>
      </c>
      <c r="O7" s="6"/>
      <c r="P7" s="6"/>
    </row>
    <row r="8" spans="1:16" s="1" customFormat="1" ht="16.5">
      <c r="A8" s="4" t="s">
        <v>92</v>
      </c>
      <c r="B8" s="4" t="s">
        <v>112</v>
      </c>
      <c r="C8" s="4" t="s">
        <v>50</v>
      </c>
      <c r="D8" s="4">
        <v>5</v>
      </c>
      <c r="E8" s="4">
        <v>9</v>
      </c>
      <c r="F8" s="4">
        <v>2</v>
      </c>
      <c r="G8" s="4">
        <v>17</v>
      </c>
      <c r="H8" s="4">
        <v>5</v>
      </c>
      <c r="I8" s="4">
        <v>9</v>
      </c>
      <c r="J8" s="4">
        <v>7</v>
      </c>
      <c r="K8" s="4">
        <v>5</v>
      </c>
      <c r="L8" s="4">
        <v>6</v>
      </c>
      <c r="M8" s="4">
        <v>7</v>
      </c>
      <c r="N8" s="5">
        <f t="shared" si="0"/>
        <v>47</v>
      </c>
      <c r="O8" s="6"/>
      <c r="P8" s="6"/>
    </row>
    <row r="9" spans="1:16" s="1" customFormat="1" ht="16.5">
      <c r="A9" s="4" t="s">
        <v>109</v>
      </c>
      <c r="B9" s="4" t="s">
        <v>42</v>
      </c>
      <c r="C9" s="4" t="s">
        <v>30</v>
      </c>
      <c r="D9" s="4">
        <v>4</v>
      </c>
      <c r="E9" s="4">
        <v>11</v>
      </c>
      <c r="F9" s="4">
        <v>6</v>
      </c>
      <c r="G9" s="4">
        <v>7</v>
      </c>
      <c r="H9" s="4">
        <v>3</v>
      </c>
      <c r="I9" s="4">
        <v>14</v>
      </c>
      <c r="J9" s="4">
        <v>5</v>
      </c>
      <c r="K9" s="4">
        <v>9</v>
      </c>
      <c r="L9" s="4">
        <v>8</v>
      </c>
      <c r="M9" s="4">
        <v>3</v>
      </c>
      <c r="N9" s="5">
        <f t="shared" si="0"/>
        <v>44</v>
      </c>
      <c r="O9" s="6"/>
      <c r="P9" s="6"/>
    </row>
    <row r="10" spans="1:16" s="1" customFormat="1" ht="16.5">
      <c r="A10" s="4" t="s">
        <v>104</v>
      </c>
      <c r="B10" s="4" t="s">
        <v>105</v>
      </c>
      <c r="C10" s="4" t="s">
        <v>25</v>
      </c>
      <c r="D10" s="4"/>
      <c r="E10" s="4"/>
      <c r="F10" s="4"/>
      <c r="G10" s="4"/>
      <c r="H10" s="4"/>
      <c r="I10" s="4"/>
      <c r="J10" s="4">
        <v>1</v>
      </c>
      <c r="K10" s="4">
        <v>20</v>
      </c>
      <c r="L10" s="4">
        <v>2</v>
      </c>
      <c r="M10" s="4">
        <v>17</v>
      </c>
      <c r="N10" s="5">
        <f t="shared" si="0"/>
        <v>37</v>
      </c>
      <c r="O10" s="6"/>
      <c r="P10" s="6"/>
    </row>
    <row r="11" spans="1:16" s="1" customFormat="1" ht="16.5">
      <c r="A11" s="4" t="s">
        <v>113</v>
      </c>
      <c r="B11" s="4" t="s">
        <v>114</v>
      </c>
      <c r="C11" s="4" t="s">
        <v>50</v>
      </c>
      <c r="D11" s="4">
        <v>6</v>
      </c>
      <c r="E11" s="4">
        <v>7</v>
      </c>
      <c r="F11" s="4">
        <v>5</v>
      </c>
      <c r="G11" s="4">
        <v>9</v>
      </c>
      <c r="H11" s="4"/>
      <c r="I11" s="4"/>
      <c r="J11" s="4">
        <v>8</v>
      </c>
      <c r="K11" s="4">
        <v>3</v>
      </c>
      <c r="L11" s="4"/>
      <c r="M11" s="4"/>
      <c r="N11" s="5">
        <f t="shared" si="0"/>
        <v>19</v>
      </c>
      <c r="O11" s="6"/>
      <c r="P11" s="6"/>
    </row>
    <row r="12" spans="1:16" s="1" customFormat="1" ht="16.5">
      <c r="A12" s="4" t="s">
        <v>180</v>
      </c>
      <c r="B12" s="4" t="s">
        <v>181</v>
      </c>
      <c r="C12" s="4" t="s">
        <v>25</v>
      </c>
      <c r="D12" s="4"/>
      <c r="E12" s="4"/>
      <c r="F12" s="4"/>
      <c r="G12" s="4"/>
      <c r="H12" s="4">
        <v>6</v>
      </c>
      <c r="I12" s="4">
        <v>7</v>
      </c>
      <c r="J12" s="4"/>
      <c r="K12" s="4"/>
      <c r="L12" s="4">
        <v>5</v>
      </c>
      <c r="M12" s="4">
        <v>9</v>
      </c>
      <c r="N12" s="5">
        <f t="shared" si="0"/>
        <v>16</v>
      </c>
      <c r="O12" s="6"/>
      <c r="P12" s="6"/>
    </row>
    <row r="13" spans="1:16" s="1" customFormat="1" ht="16.5">
      <c r="A13" s="4" t="s">
        <v>178</v>
      </c>
      <c r="B13" s="4" t="s">
        <v>179</v>
      </c>
      <c r="C13" s="4" t="s">
        <v>30</v>
      </c>
      <c r="D13" s="4">
        <v>8</v>
      </c>
      <c r="E13" s="4">
        <v>3</v>
      </c>
      <c r="F13" s="4"/>
      <c r="G13" s="4"/>
      <c r="H13" s="4"/>
      <c r="I13" s="4"/>
      <c r="J13" s="4"/>
      <c r="K13" s="4"/>
      <c r="L13" s="4">
        <v>7</v>
      </c>
      <c r="M13" s="4">
        <v>5</v>
      </c>
      <c r="N13" s="5">
        <f t="shared" si="0"/>
        <v>8</v>
      </c>
      <c r="O13" s="6"/>
      <c r="P13" s="6"/>
    </row>
    <row r="14" spans="1:16" s="1" customFormat="1" ht="16.5">
      <c r="A14" s="4" t="s">
        <v>183</v>
      </c>
      <c r="B14" s="4" t="s">
        <v>141</v>
      </c>
      <c r="C14" s="4" t="s">
        <v>45</v>
      </c>
      <c r="D14" s="4"/>
      <c r="E14" s="4"/>
      <c r="F14" s="4">
        <v>7</v>
      </c>
      <c r="G14" s="4">
        <v>5</v>
      </c>
      <c r="H14" s="4"/>
      <c r="I14" s="4"/>
      <c r="J14" s="4"/>
      <c r="K14" s="4"/>
      <c r="L14" s="4"/>
      <c r="M14" s="4"/>
      <c r="N14" s="5">
        <f t="shared" si="0"/>
        <v>5</v>
      </c>
      <c r="O14" s="6"/>
      <c r="P14" s="6"/>
    </row>
    <row r="15" spans="1:16" s="1" customFormat="1" ht="16.5">
      <c r="A15" s="4" t="s">
        <v>182</v>
      </c>
      <c r="B15" s="4" t="s">
        <v>95</v>
      </c>
      <c r="C15" s="4" t="s">
        <v>25</v>
      </c>
      <c r="D15" s="4"/>
      <c r="E15" s="4"/>
      <c r="F15" s="4"/>
      <c r="G15" s="4"/>
      <c r="H15" s="4">
        <v>8</v>
      </c>
      <c r="I15" s="4">
        <v>3</v>
      </c>
      <c r="J15" s="4"/>
      <c r="K15" s="4"/>
      <c r="L15" s="4"/>
      <c r="M15" s="4"/>
      <c r="N15" s="5">
        <f t="shared" si="0"/>
        <v>3</v>
      </c>
      <c r="O15" s="6"/>
      <c r="P15" s="6"/>
    </row>
    <row r="16" spans="1:16" s="1" customFormat="1" ht="16.5">
      <c r="A16" s="4" t="s">
        <v>125</v>
      </c>
      <c r="B16" s="4" t="s">
        <v>54</v>
      </c>
      <c r="C16" s="4" t="s">
        <v>30</v>
      </c>
      <c r="D16" s="4"/>
      <c r="E16" s="4"/>
      <c r="F16" s="4"/>
      <c r="G16" s="4"/>
      <c r="H16" s="4">
        <v>7</v>
      </c>
      <c r="I16" s="4">
        <v>2</v>
      </c>
      <c r="J16" s="4"/>
      <c r="K16" s="4"/>
      <c r="L16" s="4"/>
      <c r="M16" s="4"/>
      <c r="N16" s="5">
        <f t="shared" si="0"/>
        <v>2</v>
      </c>
      <c r="O16" s="6"/>
      <c r="P16" s="6"/>
    </row>
    <row r="17" spans="1:4">
      <c r="A17" s="26"/>
      <c r="B17" s="27"/>
      <c r="C17" s="28"/>
      <c r="D17" s="28"/>
    </row>
  </sheetData>
  <sortState ref="A4:N18">
    <sortCondition descending="1" ref="N4:N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D19" sqref="D19"/>
    </sheetView>
  </sheetViews>
  <sheetFormatPr baseColWidth="10" defaultRowHeight="15"/>
  <cols>
    <col min="1" max="1" width="24.710937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>
      <c r="A1" s="19"/>
      <c r="B1" s="18"/>
      <c r="C1" s="18"/>
      <c r="D1" s="12">
        <v>42819</v>
      </c>
      <c r="E1" s="15"/>
      <c r="F1" s="12">
        <v>42847</v>
      </c>
      <c r="G1" s="15"/>
      <c r="H1" s="12">
        <v>42918</v>
      </c>
      <c r="I1" s="15"/>
      <c r="J1" s="14">
        <v>43016</v>
      </c>
      <c r="K1" s="14"/>
      <c r="L1" s="30">
        <v>43023</v>
      </c>
      <c r="M1" s="24"/>
      <c r="N1" s="10" t="s">
        <v>0</v>
      </c>
    </row>
    <row r="2" spans="1:16" s="1" customFormat="1" ht="25.5" thickBot="1">
      <c r="A2" s="20" t="s">
        <v>18</v>
      </c>
      <c r="B2" s="21"/>
      <c r="C2" s="21"/>
      <c r="D2" s="23" t="s">
        <v>9</v>
      </c>
      <c r="E2" s="17"/>
      <c r="F2" s="13" t="s">
        <v>8</v>
      </c>
      <c r="G2" s="17"/>
      <c r="H2" s="23" t="s">
        <v>10</v>
      </c>
      <c r="I2" s="17"/>
      <c r="J2" s="16" t="s">
        <v>11</v>
      </c>
      <c r="K2" s="16"/>
      <c r="L2" s="29" t="s">
        <v>7</v>
      </c>
      <c r="M2" s="25"/>
      <c r="N2" s="11" t="s">
        <v>1</v>
      </c>
    </row>
    <row r="3" spans="1:16" s="3" customFormat="1" ht="16.5">
      <c r="A3" s="8" t="s">
        <v>2</v>
      </c>
      <c r="B3" s="8" t="s">
        <v>3</v>
      </c>
      <c r="C3" s="8" t="s">
        <v>4</v>
      </c>
      <c r="D3" s="9" t="s">
        <v>5</v>
      </c>
      <c r="E3" s="9" t="s">
        <v>0</v>
      </c>
      <c r="F3" s="9" t="s">
        <v>5</v>
      </c>
      <c r="G3" s="9" t="s">
        <v>0</v>
      </c>
      <c r="H3" s="9" t="s">
        <v>5</v>
      </c>
      <c r="I3" s="9" t="s">
        <v>0</v>
      </c>
      <c r="J3" s="9" t="s">
        <v>5</v>
      </c>
      <c r="K3" s="22" t="s">
        <v>0</v>
      </c>
      <c r="L3" s="9" t="s">
        <v>5</v>
      </c>
      <c r="M3" s="9" t="s">
        <v>0</v>
      </c>
      <c r="N3" s="2" t="s">
        <v>6</v>
      </c>
    </row>
    <row r="4" spans="1:16" s="1" customFormat="1" ht="16.5">
      <c r="A4" s="4" t="s">
        <v>115</v>
      </c>
      <c r="B4" s="4" t="s">
        <v>116</v>
      </c>
      <c r="C4" s="4" t="s">
        <v>25</v>
      </c>
      <c r="D4" s="4">
        <v>1</v>
      </c>
      <c r="E4" s="4">
        <v>20</v>
      </c>
      <c r="F4" s="4">
        <v>1</v>
      </c>
      <c r="G4" s="4">
        <v>20</v>
      </c>
      <c r="H4" s="4">
        <v>1</v>
      </c>
      <c r="I4" s="4">
        <v>20</v>
      </c>
      <c r="J4" s="4">
        <v>1</v>
      </c>
      <c r="K4" s="4">
        <v>20</v>
      </c>
      <c r="L4" s="7">
        <v>2</v>
      </c>
      <c r="M4" s="7">
        <v>17</v>
      </c>
      <c r="N4" s="5">
        <f t="shared" ref="N4:N17" si="0">+M4+K4+I4+G4+E4</f>
        <v>97</v>
      </c>
      <c r="O4" s="6"/>
      <c r="P4" s="6"/>
    </row>
    <row r="5" spans="1:16" s="1" customFormat="1" ht="16.5">
      <c r="A5" s="4" t="s">
        <v>128</v>
      </c>
      <c r="B5" s="4" t="s">
        <v>129</v>
      </c>
      <c r="C5" s="4" t="s">
        <v>25</v>
      </c>
      <c r="D5" s="4">
        <v>2</v>
      </c>
      <c r="E5" s="4">
        <v>17</v>
      </c>
      <c r="F5" s="4">
        <v>3</v>
      </c>
      <c r="G5" s="4">
        <v>14</v>
      </c>
      <c r="H5" s="4">
        <v>2</v>
      </c>
      <c r="I5" s="4">
        <v>17</v>
      </c>
      <c r="J5" s="4">
        <v>8</v>
      </c>
      <c r="K5" s="4">
        <v>3</v>
      </c>
      <c r="L5" s="4">
        <v>3</v>
      </c>
      <c r="M5" s="4">
        <v>14</v>
      </c>
      <c r="N5" s="5">
        <f t="shared" si="0"/>
        <v>65</v>
      </c>
      <c r="O5" s="6"/>
      <c r="P5" s="6"/>
    </row>
    <row r="6" spans="1:16" s="1" customFormat="1" ht="16.5">
      <c r="A6" s="4" t="s">
        <v>117</v>
      </c>
      <c r="B6" s="4" t="s">
        <v>118</v>
      </c>
      <c r="C6" s="4" t="s">
        <v>22</v>
      </c>
      <c r="D6" s="4"/>
      <c r="E6" s="4"/>
      <c r="F6" s="4">
        <v>4</v>
      </c>
      <c r="G6" s="4">
        <v>11</v>
      </c>
      <c r="H6" s="4">
        <v>3</v>
      </c>
      <c r="I6" s="4">
        <v>14</v>
      </c>
      <c r="J6" s="4">
        <v>2</v>
      </c>
      <c r="K6" s="4">
        <v>17</v>
      </c>
      <c r="L6" s="4">
        <v>4</v>
      </c>
      <c r="M6" s="4">
        <v>11</v>
      </c>
      <c r="N6" s="5">
        <f t="shared" si="0"/>
        <v>53</v>
      </c>
    </row>
    <row r="7" spans="1:16" s="1" customFormat="1" ht="16.5">
      <c r="A7" s="4" t="s">
        <v>184</v>
      </c>
      <c r="B7" s="4" t="s">
        <v>58</v>
      </c>
      <c r="C7" s="4" t="s">
        <v>25</v>
      </c>
      <c r="D7" s="4">
        <v>3</v>
      </c>
      <c r="E7" s="4">
        <v>14</v>
      </c>
      <c r="F7" s="4">
        <v>2</v>
      </c>
      <c r="G7" s="4">
        <v>17</v>
      </c>
      <c r="H7" s="4"/>
      <c r="I7" s="4"/>
      <c r="J7" s="4"/>
      <c r="K7" s="4"/>
      <c r="L7" s="4">
        <v>5</v>
      </c>
      <c r="M7" s="4">
        <v>9</v>
      </c>
      <c r="N7" s="5">
        <f t="shared" si="0"/>
        <v>40</v>
      </c>
      <c r="O7" s="6"/>
      <c r="P7" s="6"/>
    </row>
    <row r="8" spans="1:16" s="1" customFormat="1" ht="16.5">
      <c r="A8" s="4" t="s">
        <v>125</v>
      </c>
      <c r="B8" s="4" t="s">
        <v>87</v>
      </c>
      <c r="C8" s="4" t="s">
        <v>30</v>
      </c>
      <c r="D8" s="4">
        <v>6</v>
      </c>
      <c r="E8" s="4">
        <v>7</v>
      </c>
      <c r="F8" s="4">
        <v>6</v>
      </c>
      <c r="G8" s="4">
        <v>7</v>
      </c>
      <c r="H8" s="4">
        <v>5</v>
      </c>
      <c r="I8" s="4">
        <v>9</v>
      </c>
      <c r="J8" s="4">
        <v>6</v>
      </c>
      <c r="K8" s="4">
        <v>7</v>
      </c>
      <c r="L8" s="4">
        <v>6</v>
      </c>
      <c r="M8" s="4">
        <v>7</v>
      </c>
      <c r="N8" s="5">
        <f t="shared" si="0"/>
        <v>37</v>
      </c>
      <c r="O8" s="6"/>
      <c r="P8" s="6"/>
    </row>
    <row r="9" spans="1:16" s="1" customFormat="1" ht="16.5">
      <c r="A9" s="4" t="s">
        <v>121</v>
      </c>
      <c r="B9" s="4" t="s">
        <v>122</v>
      </c>
      <c r="C9" s="4" t="s">
        <v>30</v>
      </c>
      <c r="D9" s="4">
        <v>7</v>
      </c>
      <c r="E9" s="4">
        <v>5</v>
      </c>
      <c r="F9" s="4"/>
      <c r="G9" s="4"/>
      <c r="H9" s="4">
        <v>4</v>
      </c>
      <c r="I9" s="4">
        <v>11</v>
      </c>
      <c r="J9" s="4">
        <v>4</v>
      </c>
      <c r="K9" s="4">
        <v>11</v>
      </c>
      <c r="L9" s="4">
        <v>8</v>
      </c>
      <c r="M9" s="4">
        <v>3</v>
      </c>
      <c r="N9" s="5">
        <f t="shared" si="0"/>
        <v>30</v>
      </c>
      <c r="O9" s="6"/>
      <c r="P9" s="6"/>
    </row>
    <row r="10" spans="1:16" s="1" customFormat="1" ht="16.5">
      <c r="A10" s="4" t="s">
        <v>119</v>
      </c>
      <c r="B10" s="4" t="s">
        <v>120</v>
      </c>
      <c r="C10" s="4" t="s">
        <v>45</v>
      </c>
      <c r="D10" s="4">
        <v>4</v>
      </c>
      <c r="E10" s="4">
        <v>11</v>
      </c>
      <c r="F10" s="4"/>
      <c r="G10" s="4"/>
      <c r="H10" s="4"/>
      <c r="I10" s="4"/>
      <c r="J10" s="4">
        <v>3</v>
      </c>
      <c r="K10" s="4">
        <v>14</v>
      </c>
      <c r="L10" s="4"/>
      <c r="M10" s="4"/>
      <c r="N10" s="5">
        <f t="shared" si="0"/>
        <v>25</v>
      </c>
      <c r="O10" s="6"/>
      <c r="P10" s="6"/>
    </row>
    <row r="11" spans="1:16" s="1" customFormat="1" ht="16.5">
      <c r="A11" s="4" t="s">
        <v>123</v>
      </c>
      <c r="B11" s="4" t="s">
        <v>124</v>
      </c>
      <c r="C11" s="4" t="s">
        <v>22</v>
      </c>
      <c r="D11" s="4"/>
      <c r="E11" s="4"/>
      <c r="F11" s="4"/>
      <c r="G11" s="4"/>
      <c r="H11" s="4">
        <v>6</v>
      </c>
      <c r="I11" s="4">
        <v>7</v>
      </c>
      <c r="J11" s="4">
        <v>5</v>
      </c>
      <c r="K11" s="4">
        <v>9</v>
      </c>
      <c r="L11" s="4">
        <v>7</v>
      </c>
      <c r="M11" s="4">
        <v>5</v>
      </c>
      <c r="N11" s="5">
        <f t="shared" si="0"/>
        <v>21</v>
      </c>
      <c r="O11" s="6"/>
      <c r="P11" s="6"/>
    </row>
    <row r="12" spans="1:16" s="1" customFormat="1" ht="16.5">
      <c r="A12" s="4" t="s">
        <v>192</v>
      </c>
      <c r="B12" s="4" t="s">
        <v>193</v>
      </c>
      <c r="C12" s="4" t="s">
        <v>22</v>
      </c>
      <c r="D12" s="4"/>
      <c r="E12" s="4"/>
      <c r="F12" s="4"/>
      <c r="G12" s="4"/>
      <c r="H12" s="4"/>
      <c r="I12" s="4"/>
      <c r="J12" s="4"/>
      <c r="K12" s="4"/>
      <c r="L12" s="4">
        <v>1</v>
      </c>
      <c r="M12" s="4">
        <v>20</v>
      </c>
      <c r="N12" s="5">
        <f t="shared" si="0"/>
        <v>20</v>
      </c>
      <c r="O12" s="6"/>
      <c r="P12" s="6"/>
    </row>
    <row r="13" spans="1:16" s="1" customFormat="1" ht="16.5">
      <c r="A13" s="4" t="s">
        <v>186</v>
      </c>
      <c r="B13" s="4" t="s">
        <v>187</v>
      </c>
      <c r="C13" s="4" t="s">
        <v>50</v>
      </c>
      <c r="D13" s="4">
        <v>5</v>
      </c>
      <c r="E13" s="4">
        <v>9</v>
      </c>
      <c r="F13" s="4">
        <v>8</v>
      </c>
      <c r="G13" s="4">
        <v>3</v>
      </c>
      <c r="H13" s="4"/>
      <c r="I13" s="4"/>
      <c r="J13" s="4"/>
      <c r="K13" s="4"/>
      <c r="L13" s="4"/>
      <c r="M13" s="4"/>
      <c r="N13" s="5">
        <f t="shared" si="0"/>
        <v>12</v>
      </c>
      <c r="O13" s="6"/>
      <c r="P13" s="6"/>
    </row>
    <row r="14" spans="1:16" s="1" customFormat="1" ht="16.5">
      <c r="A14" s="4" t="s">
        <v>190</v>
      </c>
      <c r="B14" s="4" t="s">
        <v>191</v>
      </c>
      <c r="C14" s="4" t="s">
        <v>50</v>
      </c>
      <c r="D14" s="4"/>
      <c r="E14" s="4"/>
      <c r="F14" s="4">
        <v>5</v>
      </c>
      <c r="G14" s="4">
        <v>9</v>
      </c>
      <c r="H14" s="4"/>
      <c r="I14" s="4"/>
      <c r="J14" s="4"/>
      <c r="K14" s="4"/>
      <c r="L14" s="4"/>
      <c r="M14" s="4"/>
      <c r="N14" s="5">
        <f t="shared" si="0"/>
        <v>9</v>
      </c>
      <c r="O14" s="6"/>
      <c r="P14" s="6"/>
    </row>
    <row r="15" spans="1:16" s="1" customFormat="1" ht="16.5">
      <c r="A15" s="4" t="s">
        <v>126</v>
      </c>
      <c r="B15" s="4" t="s">
        <v>127</v>
      </c>
      <c r="C15" s="4" t="s">
        <v>45</v>
      </c>
      <c r="D15" s="4"/>
      <c r="E15" s="4"/>
      <c r="F15" s="4"/>
      <c r="G15" s="4"/>
      <c r="H15" s="4">
        <v>8</v>
      </c>
      <c r="I15" s="4">
        <v>3</v>
      </c>
      <c r="J15" s="4">
        <v>7</v>
      </c>
      <c r="K15" s="4">
        <v>5</v>
      </c>
      <c r="L15" s="4"/>
      <c r="M15" s="4"/>
      <c r="N15" s="5">
        <f t="shared" si="0"/>
        <v>8</v>
      </c>
      <c r="O15" s="6"/>
      <c r="P15" s="6"/>
    </row>
    <row r="16" spans="1:16" s="1" customFormat="1" ht="16.5">
      <c r="A16" s="4" t="s">
        <v>185</v>
      </c>
      <c r="B16" s="4" t="s">
        <v>34</v>
      </c>
      <c r="C16" s="4" t="s">
        <v>50</v>
      </c>
      <c r="D16" s="4">
        <v>8</v>
      </c>
      <c r="E16" s="4">
        <v>3</v>
      </c>
      <c r="F16" s="4">
        <v>7</v>
      </c>
      <c r="G16" s="4">
        <v>5</v>
      </c>
      <c r="H16" s="4"/>
      <c r="I16" s="4"/>
      <c r="J16" s="4"/>
      <c r="K16" s="4"/>
      <c r="L16" s="4"/>
      <c r="M16" s="4"/>
      <c r="N16" s="5">
        <f t="shared" si="0"/>
        <v>8</v>
      </c>
      <c r="O16" s="6"/>
      <c r="P16" s="6"/>
    </row>
    <row r="17" spans="1:16" s="1" customFormat="1" ht="16.5">
      <c r="A17" s="4" t="s">
        <v>188</v>
      </c>
      <c r="B17" s="4" t="s">
        <v>189</v>
      </c>
      <c r="C17" s="4" t="s">
        <v>45</v>
      </c>
      <c r="D17" s="4"/>
      <c r="E17" s="4"/>
      <c r="F17" s="4"/>
      <c r="G17" s="4"/>
      <c r="H17" s="4">
        <v>7</v>
      </c>
      <c r="I17" s="4">
        <v>5</v>
      </c>
      <c r="J17" s="4"/>
      <c r="K17" s="4"/>
      <c r="L17" s="4"/>
      <c r="M17" s="4"/>
      <c r="N17" s="5">
        <f t="shared" si="0"/>
        <v>5</v>
      </c>
      <c r="O17" s="6"/>
      <c r="P17" s="6"/>
    </row>
    <row r="18" spans="1:16">
      <c r="A18" s="26"/>
      <c r="B18" s="27"/>
      <c r="C18" s="28"/>
      <c r="D18" s="28"/>
    </row>
  </sheetData>
  <sortState ref="A4:N17">
    <sortCondition descending="1" ref="N4:N1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C18" sqref="C18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>
      <c r="A1" s="19"/>
      <c r="B1" s="18"/>
      <c r="C1" s="18"/>
      <c r="D1" s="12">
        <v>42819</v>
      </c>
      <c r="E1" s="15"/>
      <c r="F1" s="12">
        <v>42847</v>
      </c>
      <c r="G1" s="15"/>
      <c r="H1" s="12">
        <v>42918</v>
      </c>
      <c r="I1" s="15"/>
      <c r="J1" s="14">
        <v>43016</v>
      </c>
      <c r="K1" s="14"/>
      <c r="L1" s="30">
        <v>43023</v>
      </c>
      <c r="M1" s="24"/>
      <c r="N1" s="10" t="s">
        <v>0</v>
      </c>
    </row>
    <row r="2" spans="1:16" s="1" customFormat="1" ht="25.5" thickBot="1">
      <c r="A2" s="20" t="s">
        <v>19</v>
      </c>
      <c r="B2" s="21"/>
      <c r="C2" s="21"/>
      <c r="D2" s="23" t="s">
        <v>9</v>
      </c>
      <c r="E2" s="17"/>
      <c r="F2" s="13" t="s">
        <v>8</v>
      </c>
      <c r="G2" s="17"/>
      <c r="H2" s="23" t="s">
        <v>10</v>
      </c>
      <c r="I2" s="17"/>
      <c r="J2" s="16" t="s">
        <v>11</v>
      </c>
      <c r="K2" s="16"/>
      <c r="L2" s="29" t="s">
        <v>7</v>
      </c>
      <c r="M2" s="25"/>
      <c r="N2" s="11" t="s">
        <v>1</v>
      </c>
    </row>
    <row r="3" spans="1:16" s="3" customFormat="1" ht="16.5">
      <c r="A3" s="8" t="s">
        <v>2</v>
      </c>
      <c r="B3" s="8" t="s">
        <v>3</v>
      </c>
      <c r="C3" s="8" t="s">
        <v>4</v>
      </c>
      <c r="D3" s="9" t="s">
        <v>5</v>
      </c>
      <c r="E3" s="9" t="s">
        <v>0</v>
      </c>
      <c r="F3" s="9" t="s">
        <v>5</v>
      </c>
      <c r="G3" s="9" t="s">
        <v>0</v>
      </c>
      <c r="H3" s="9" t="s">
        <v>5</v>
      </c>
      <c r="I3" s="9" t="s">
        <v>0</v>
      </c>
      <c r="J3" s="9" t="s">
        <v>5</v>
      </c>
      <c r="K3" s="22" t="s">
        <v>0</v>
      </c>
      <c r="L3" s="9" t="s">
        <v>5</v>
      </c>
      <c r="M3" s="9" t="s">
        <v>0</v>
      </c>
      <c r="N3" s="2" t="s">
        <v>6</v>
      </c>
    </row>
    <row r="4" spans="1:16" s="1" customFormat="1" ht="16.5">
      <c r="A4" s="4" t="s">
        <v>35</v>
      </c>
      <c r="B4" s="4" t="s">
        <v>133</v>
      </c>
      <c r="C4" s="4" t="s">
        <v>30</v>
      </c>
      <c r="D4" s="4">
        <v>2</v>
      </c>
      <c r="E4" s="4">
        <v>17</v>
      </c>
      <c r="F4" s="4">
        <v>1</v>
      </c>
      <c r="G4" s="4">
        <v>20</v>
      </c>
      <c r="H4" s="4"/>
      <c r="I4" s="4"/>
      <c r="J4" s="4">
        <v>3</v>
      </c>
      <c r="K4" s="4">
        <v>14</v>
      </c>
      <c r="L4" s="4">
        <v>3</v>
      </c>
      <c r="M4" s="4">
        <v>14</v>
      </c>
      <c r="N4" s="5">
        <f t="shared" ref="N4:N12" si="0">+M4+K4+I4+G4+E4</f>
        <v>65</v>
      </c>
      <c r="O4" s="6"/>
      <c r="P4" s="6"/>
    </row>
    <row r="5" spans="1:16" s="1" customFormat="1" ht="16.5">
      <c r="A5" s="4" t="s">
        <v>64</v>
      </c>
      <c r="B5" s="4" t="s">
        <v>132</v>
      </c>
      <c r="C5" s="4" t="s">
        <v>39</v>
      </c>
      <c r="D5" s="4">
        <v>3</v>
      </c>
      <c r="E5" s="4">
        <v>14</v>
      </c>
      <c r="F5" s="4">
        <v>2</v>
      </c>
      <c r="G5" s="4">
        <v>17</v>
      </c>
      <c r="H5" s="4"/>
      <c r="I5" s="4"/>
      <c r="J5" s="4">
        <v>2</v>
      </c>
      <c r="K5" s="4">
        <v>17</v>
      </c>
      <c r="L5" s="7">
        <v>2</v>
      </c>
      <c r="M5" s="7">
        <v>17</v>
      </c>
      <c r="N5" s="5">
        <f t="shared" si="0"/>
        <v>65</v>
      </c>
      <c r="O5" s="6"/>
      <c r="P5" s="6"/>
    </row>
    <row r="6" spans="1:16" s="1" customFormat="1" ht="16.5">
      <c r="A6" s="4" t="s">
        <v>130</v>
      </c>
      <c r="B6" s="4" t="s">
        <v>131</v>
      </c>
      <c r="C6" s="4" t="s">
        <v>45</v>
      </c>
      <c r="D6" s="4">
        <v>1</v>
      </c>
      <c r="E6" s="4">
        <v>20</v>
      </c>
      <c r="F6" s="4"/>
      <c r="G6" s="4"/>
      <c r="H6" s="4"/>
      <c r="I6" s="4"/>
      <c r="J6" s="4">
        <v>1</v>
      </c>
      <c r="K6" s="4">
        <v>20</v>
      </c>
      <c r="L6" s="4"/>
      <c r="M6" s="4"/>
      <c r="N6" s="5">
        <f t="shared" si="0"/>
        <v>40</v>
      </c>
    </row>
    <row r="7" spans="1:16" s="1" customFormat="1" ht="16.5">
      <c r="A7" s="4" t="s">
        <v>134</v>
      </c>
      <c r="B7" s="4" t="s">
        <v>135</v>
      </c>
      <c r="C7" s="4" t="s">
        <v>25</v>
      </c>
      <c r="D7" s="4">
        <v>4</v>
      </c>
      <c r="E7" s="4">
        <v>11</v>
      </c>
      <c r="F7" s="4">
        <v>3</v>
      </c>
      <c r="G7" s="4">
        <v>14</v>
      </c>
      <c r="H7" s="4"/>
      <c r="I7" s="4"/>
      <c r="J7" s="4">
        <v>4</v>
      </c>
      <c r="K7" s="4">
        <v>11</v>
      </c>
      <c r="L7" s="4"/>
      <c r="M7" s="4"/>
      <c r="N7" s="5">
        <f t="shared" si="0"/>
        <v>36</v>
      </c>
      <c r="O7" s="6"/>
      <c r="P7" s="6"/>
    </row>
    <row r="8" spans="1:16" s="1" customFormat="1" ht="16.5">
      <c r="A8" s="4" t="s">
        <v>197</v>
      </c>
      <c r="B8" s="4" t="s">
        <v>198</v>
      </c>
      <c r="C8" s="4" t="s">
        <v>75</v>
      </c>
      <c r="D8" s="4"/>
      <c r="E8" s="4"/>
      <c r="F8" s="4"/>
      <c r="G8" s="4"/>
      <c r="H8" s="4"/>
      <c r="I8" s="4"/>
      <c r="J8" s="4"/>
      <c r="K8" s="4"/>
      <c r="L8" s="4">
        <v>1</v>
      </c>
      <c r="M8" s="4">
        <v>20</v>
      </c>
      <c r="N8" s="5">
        <f t="shared" si="0"/>
        <v>20</v>
      </c>
      <c r="O8" s="6"/>
      <c r="P8" s="6"/>
    </row>
    <row r="9" spans="1:16" s="1" customFormat="1" ht="16.5">
      <c r="A9" s="4" t="s">
        <v>82</v>
      </c>
      <c r="B9" s="4" t="s">
        <v>138</v>
      </c>
      <c r="C9" s="4" t="s">
        <v>75</v>
      </c>
      <c r="D9" s="4"/>
      <c r="E9" s="4"/>
      <c r="F9" s="4"/>
      <c r="G9" s="4"/>
      <c r="H9" s="4"/>
      <c r="I9" s="4"/>
      <c r="J9" s="4">
        <v>6</v>
      </c>
      <c r="K9" s="4">
        <v>7</v>
      </c>
      <c r="L9" s="4">
        <v>4</v>
      </c>
      <c r="M9" s="4">
        <v>11</v>
      </c>
      <c r="N9" s="5">
        <f t="shared" si="0"/>
        <v>18</v>
      </c>
      <c r="O9" s="6"/>
      <c r="P9" s="6"/>
    </row>
    <row r="10" spans="1:16" s="1" customFormat="1" ht="16.5">
      <c r="A10" s="4" t="s">
        <v>40</v>
      </c>
      <c r="B10" s="4" t="s">
        <v>195</v>
      </c>
      <c r="C10" s="4" t="s">
        <v>25</v>
      </c>
      <c r="D10" s="4"/>
      <c r="E10" s="4"/>
      <c r="F10" s="4">
        <v>4</v>
      </c>
      <c r="G10" s="4">
        <v>11</v>
      </c>
      <c r="H10" s="4"/>
      <c r="I10" s="4"/>
      <c r="J10" s="4"/>
      <c r="K10" s="4"/>
      <c r="L10" s="4"/>
      <c r="M10" s="4"/>
      <c r="N10" s="5">
        <f t="shared" si="0"/>
        <v>11</v>
      </c>
      <c r="O10" s="6"/>
      <c r="P10" s="6"/>
    </row>
    <row r="11" spans="1:16" s="1" customFormat="1" ht="16.5">
      <c r="A11" s="4" t="s">
        <v>136</v>
      </c>
      <c r="B11" s="4" t="s">
        <v>137</v>
      </c>
      <c r="C11" s="4" t="s">
        <v>45</v>
      </c>
      <c r="D11" s="4"/>
      <c r="E11" s="4"/>
      <c r="F11" s="4"/>
      <c r="G11" s="4"/>
      <c r="H11" s="4"/>
      <c r="I11" s="4"/>
      <c r="J11" s="4">
        <v>5</v>
      </c>
      <c r="K11" s="4">
        <v>9</v>
      </c>
      <c r="L11" s="4"/>
      <c r="M11" s="4"/>
      <c r="N11" s="5">
        <f t="shared" si="0"/>
        <v>9</v>
      </c>
      <c r="O11" s="6"/>
      <c r="P11" s="6"/>
    </row>
    <row r="12" spans="1:16" s="1" customFormat="1" ht="16.5">
      <c r="A12" s="4" t="s">
        <v>196</v>
      </c>
      <c r="B12" s="4" t="s">
        <v>194</v>
      </c>
      <c r="C12" s="4" t="s">
        <v>25</v>
      </c>
      <c r="D12" s="4">
        <v>6</v>
      </c>
      <c r="E12" s="4">
        <v>7</v>
      </c>
      <c r="F12" s="4"/>
      <c r="G12" s="4"/>
      <c r="H12" s="4"/>
      <c r="I12" s="4"/>
      <c r="J12" s="4"/>
      <c r="K12" s="4"/>
      <c r="L12" s="4"/>
      <c r="M12" s="4"/>
      <c r="N12" s="5">
        <f t="shared" si="0"/>
        <v>7</v>
      </c>
      <c r="O12" s="6"/>
      <c r="P12" s="6"/>
    </row>
    <row r="13" spans="1:16">
      <c r="A13" s="26"/>
      <c r="B13" s="27"/>
      <c r="C13" s="28"/>
      <c r="D13" s="28"/>
    </row>
  </sheetData>
  <sortState ref="A4:N12">
    <sortCondition descending="1" ref="N4:N1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H7" sqref="H7"/>
    </sheetView>
  </sheetViews>
  <sheetFormatPr baseColWidth="10" defaultRowHeight="15"/>
  <cols>
    <col min="1" max="1" width="44.42578125" customWidth="1"/>
    <col min="2" max="2" width="18.85546875" customWidth="1"/>
    <col min="3" max="3" width="13.42578125" customWidth="1"/>
    <col min="4" max="4" width="12.28515625" customWidth="1"/>
  </cols>
  <sheetData>
    <row r="1" spans="1:5" ht="15.75" thickBot="1"/>
    <row r="2" spans="1:5" ht="41.25" customHeight="1">
      <c r="A2" s="47" t="s">
        <v>213</v>
      </c>
      <c r="B2" s="48"/>
      <c r="C2" s="48"/>
      <c r="D2" s="48"/>
      <c r="E2" s="49"/>
    </row>
    <row r="3" spans="1:5" s="53" customFormat="1" ht="32.25" customHeight="1">
      <c r="A3" s="50" t="s">
        <v>211</v>
      </c>
      <c r="B3" s="51" t="s">
        <v>216</v>
      </c>
      <c r="C3" s="51" t="s">
        <v>214</v>
      </c>
      <c r="D3" s="51" t="s">
        <v>215</v>
      </c>
      <c r="E3" s="52" t="s">
        <v>212</v>
      </c>
    </row>
    <row r="4" spans="1:5" ht="30" customHeight="1">
      <c r="A4" s="59" t="s">
        <v>205</v>
      </c>
      <c r="B4" s="54">
        <v>6</v>
      </c>
      <c r="C4" s="54">
        <v>6</v>
      </c>
      <c r="D4" s="54">
        <v>9</v>
      </c>
      <c r="E4" s="55">
        <f t="shared" ref="E4:E9" si="0">SUM(B4:D4)</f>
        <v>21</v>
      </c>
    </row>
    <row r="5" spans="1:5" ht="19.5">
      <c r="A5" s="59" t="s">
        <v>206</v>
      </c>
      <c r="B5" s="54">
        <v>4</v>
      </c>
      <c r="C5" s="54">
        <v>2</v>
      </c>
      <c r="D5" s="54">
        <v>3</v>
      </c>
      <c r="E5" s="55">
        <f t="shared" si="0"/>
        <v>9</v>
      </c>
    </row>
    <row r="6" spans="1:5" ht="19.5">
      <c r="A6" s="59" t="s">
        <v>217</v>
      </c>
      <c r="B6" s="54">
        <v>2</v>
      </c>
      <c r="C6" s="54">
        <v>3</v>
      </c>
      <c r="D6" s="54"/>
      <c r="E6" s="55">
        <f t="shared" si="0"/>
        <v>5</v>
      </c>
    </row>
    <row r="7" spans="1:5" ht="19.5">
      <c r="A7" s="59" t="s">
        <v>209</v>
      </c>
      <c r="B7" s="54"/>
      <c r="C7" s="54">
        <v>4</v>
      </c>
      <c r="D7" s="54"/>
      <c r="E7" s="55">
        <f t="shared" si="0"/>
        <v>4</v>
      </c>
    </row>
    <row r="8" spans="1:5" ht="19.5">
      <c r="A8" s="59" t="s">
        <v>207</v>
      </c>
      <c r="B8" s="54">
        <v>3</v>
      </c>
      <c r="C8" s="54"/>
      <c r="D8" s="54"/>
      <c r="E8" s="55">
        <f t="shared" si="0"/>
        <v>3</v>
      </c>
    </row>
    <row r="9" spans="1:5" ht="19.5">
      <c r="A9" s="59" t="s">
        <v>210</v>
      </c>
      <c r="B9" s="54"/>
      <c r="C9" s="54"/>
      <c r="D9" s="54">
        <v>3</v>
      </c>
      <c r="E9" s="55">
        <f t="shared" si="0"/>
        <v>3</v>
      </c>
    </row>
    <row r="10" spans="1:5" ht="20.25" thickBot="1">
      <c r="A10" s="58"/>
      <c r="B10" s="56"/>
      <c r="C10" s="56"/>
      <c r="D10" s="56"/>
      <c r="E10" s="57"/>
    </row>
  </sheetData>
  <sortState ref="A4:E10">
    <sortCondition descending="1" ref="E4:E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prélicencié</vt:lpstr>
      <vt:lpstr>poussin</vt:lpstr>
      <vt:lpstr>pupille</vt:lpstr>
      <vt:lpstr>benjamin</vt:lpstr>
      <vt:lpstr>minime</vt:lpstr>
      <vt:lpstr>cadet</vt:lpstr>
      <vt:lpstr>17 39 ans</vt:lpstr>
      <vt:lpstr>40 ans et +</vt:lpstr>
      <vt:lpstr>Clt 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leforestier</cp:lastModifiedBy>
  <cp:lastPrinted>2017-03-22T10:46:25Z</cp:lastPrinted>
  <dcterms:created xsi:type="dcterms:W3CDTF">2017-03-22T09:28:14Z</dcterms:created>
  <dcterms:modified xsi:type="dcterms:W3CDTF">2017-11-04T10:29:17Z</dcterms:modified>
</cp:coreProperties>
</file>